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saveExternalLinkValues="0" updateLinks="always" codeName="ThisWorkbook"/>
  <mc:AlternateContent xmlns:mc="http://schemas.openxmlformats.org/markup-compatibility/2006">
    <mc:Choice Requires="x15">
      <x15ac:absPath xmlns:x15ac="http://schemas.microsoft.com/office/spreadsheetml/2010/11/ac" url="G:\P&amp;R\BITRE\Transport &amp; Infrastructure\Road\ABS_Data\MVC\mvc-final-db\repos\publication\"/>
    </mc:Choice>
  </mc:AlternateContent>
  <xr:revisionPtr revIDLastSave="0" documentId="13_ncr:1_{E45C9524-14A6-41AD-9ABE-A2EC8005DEB6}" xr6:coauthVersionLast="36" xr6:coauthVersionMax="36" xr10:uidLastSave="{00000000-0000-0000-0000-000000000000}"/>
  <bookViews>
    <workbookView xWindow="0" yWindow="0" windowWidth="13125" windowHeight="6105" activeTab="13" xr2:uid="{00000000-000D-0000-FFFF-FFFF00000000}"/>
  </bookViews>
  <sheets>
    <sheet name="Index" sheetId="44" r:id="rId1"/>
    <sheet name="Table 1" sheetId="2" r:id="rId2"/>
    <sheet name="Table 2" sheetId="53" r:id="rId3"/>
    <sheet name="Table 3" sheetId="54" r:id="rId4"/>
    <sheet name="Table 4" sheetId="65" r:id="rId5"/>
    <sheet name="Table 5" sheetId="59" r:id="rId6"/>
    <sheet name="Table 6" sheetId="51" r:id="rId7"/>
    <sheet name="Table 7" sheetId="48" r:id="rId8"/>
    <sheet name="Table 8" sheetId="61" r:id="rId9"/>
    <sheet name="Table 9" sheetId="66" r:id="rId10"/>
    <sheet name="Table 10" sheetId="67" r:id="rId11"/>
    <sheet name="Table 11" sheetId="70" r:id="rId12"/>
    <sheet name="Table 12" sheetId="71" r:id="rId13"/>
    <sheet name="Table 13" sheetId="72" r:id="rId14"/>
    <sheet name="Explanatory Notes" sheetId="69" r:id="rId15"/>
  </sheets>
  <calcPr calcId="191029"/>
</workbook>
</file>

<file path=xl/calcChain.xml><?xml version="1.0" encoding="utf-8"?>
<calcChain xmlns="http://schemas.openxmlformats.org/spreadsheetml/2006/main">
  <c r="B3" i="69" l="1"/>
  <c r="C6" i="72"/>
  <c r="B6" i="72"/>
  <c r="B4" i="72"/>
  <c r="B3" i="72"/>
  <c r="C6" i="71"/>
  <c r="B6" i="71"/>
  <c r="B4" i="71"/>
  <c r="B3" i="71"/>
  <c r="C6" i="70"/>
  <c r="B6" i="70"/>
  <c r="B4" i="70"/>
  <c r="B3" i="70"/>
  <c r="C6" i="67"/>
  <c r="B6" i="67"/>
  <c r="B4" i="67"/>
  <c r="B3" i="67"/>
  <c r="C6" i="66"/>
  <c r="B6" i="66"/>
  <c r="B4" i="66"/>
  <c r="B3" i="66"/>
  <c r="C6" i="61"/>
  <c r="B6" i="61"/>
  <c r="B4" i="61"/>
  <c r="B3" i="61"/>
  <c r="C6" i="48"/>
  <c r="B6" i="48"/>
  <c r="B4" i="48"/>
  <c r="B3" i="48"/>
  <c r="C6" i="51"/>
  <c r="B6" i="51"/>
  <c r="B4" i="51"/>
  <c r="B3" i="51"/>
  <c r="C6" i="59"/>
  <c r="B6" i="59"/>
  <c r="B4" i="59"/>
  <c r="B3" i="59"/>
  <c r="C6" i="65"/>
  <c r="B6" i="65"/>
  <c r="B4" i="65"/>
  <c r="B3" i="65"/>
  <c r="C6" i="54"/>
  <c r="B6" i="54"/>
  <c r="B4" i="54"/>
  <c r="B3" i="54"/>
  <c r="C6" i="53"/>
  <c r="B6" i="53"/>
  <c r="B4" i="53"/>
  <c r="B3" i="53"/>
  <c r="C6" i="2"/>
  <c r="B6" i="2"/>
  <c r="B4" i="2"/>
  <c r="B3" i="2"/>
</calcChain>
</file>

<file path=xl/sharedStrings.xml><?xml version="1.0" encoding="utf-8"?>
<sst xmlns="http://schemas.openxmlformats.org/spreadsheetml/2006/main" count="789" uniqueCount="160">
  <si>
    <t>Bureau of Infrastructure and Transport Research Economics</t>
  </si>
  <si>
    <t>Table 1</t>
  </si>
  <si>
    <t>Table 2</t>
  </si>
  <si>
    <t>Table 3</t>
  </si>
  <si>
    <t>Table 4</t>
  </si>
  <si>
    <t>Table 5</t>
  </si>
  <si>
    <t>Table 6</t>
  </si>
  <si>
    <t>Table 7</t>
  </si>
  <si>
    <t>Table 8</t>
  </si>
  <si>
    <t>Table 9</t>
  </si>
  <si>
    <t>Table 10</t>
  </si>
  <si>
    <t>Acknowledgements</t>
  </si>
  <si>
    <t>The Department of Infrastructure, Transport, Regional Development, Communications and the Arts acknowledges the assistance of Austroads staff in providing the raw National Exchange of Vehicle and Driver Information System (NEVDIS) information used to derive these estimates.</t>
  </si>
  <si>
    <t>Inquiries</t>
  </si>
  <si>
    <t>Bureau of Infrastructure and Transport Research Economics (BITRE)</t>
  </si>
  <si>
    <t>Department of Infrastructure, Transport, Regional Development, Communications and the Arts</t>
  </si>
  <si>
    <t>GPO Box 501 Canberra ACT 2601</t>
  </si>
  <si>
    <t>Email: bitre@infrastructure.gov.au</t>
  </si>
  <si>
    <t>Website: www.bitre.gov.au</t>
  </si>
  <si>
    <t>Contents</t>
  </si>
  <si>
    <t>Explanatory Notes</t>
  </si>
  <si>
    <t>Data Quality</t>
  </si>
  <si>
    <t>The number of registered vehicles fleet (over 25 million vehicles, including caravans, trailers and plant &amp; equipment ) dictates that quality assurance of each record is not possible. For data made available at a detailed level, BITRE is unable to guarantee that it is necessarily sufficient for all purposes for which it may be used. There is also some variation in the reporting from different state and territory MVRs and care should be taken when comparing data across jurisdictions.
The data provided to and used by BITRE to produce estimates of registered vehicles for any year may be revised or corrected in later years. Where corrections are made to original data they will be identified.</t>
  </si>
  <si>
    <t>Statistical geography</t>
  </si>
  <si>
    <t>Confidentialisation</t>
  </si>
  <si>
    <t xml:space="preserve">The estimates provided here have been confidentialised so as to avoid the release of information that may allow for the identification of particular individuals, families, households, dwellings or businesses, from registered vehicle characteristics.
The confidentialisation procedure involves the random perturbation of non-zero small count cells reported in this extract, including any total cells. Perturbation may change the true cell value by either increasing or decreasing the value by a small amount. These adjustments introduce random errors, but with almost no bias. 
Consequently, totals produced by summing interior estimates may not sum to totals reported in this publication. </t>
  </si>
  <si>
    <t>For further information about the estimates in this publication, contact:</t>
  </si>
  <si>
    <r>
      <rPr>
        <b/>
        <sz val="9"/>
        <color indexed="9"/>
        <rFont val="Calibri"/>
        <family val="2"/>
        <scheme val="minor"/>
      </rPr>
      <t>Disclaimer</t>
    </r>
    <r>
      <rPr>
        <sz val="9"/>
        <color indexed="9"/>
        <rFont val="Calibri"/>
        <family val="2"/>
        <scheme val="minor"/>
      </rPr>
      <t xml:space="preserve"> – </t>
    </r>
    <r>
      <rPr>
        <i/>
        <sz val="9"/>
        <color rgb="FFFFFFFF"/>
        <rFont val="Calibri"/>
        <family val="2"/>
        <scheme val="minor"/>
      </rPr>
      <t>Road Vehicles, Australia, January 2023</t>
    </r>
    <r>
      <rPr>
        <sz val="9"/>
        <color indexed="9"/>
        <rFont val="Calibri"/>
        <family val="2"/>
        <scheme val="minor"/>
      </rPr>
      <t xml:space="preserve">, provides estimates of total vehicles registered for use on Australian roads on the 31 January 2023. The estimates continue the Australian Bureau of Statistics' (ABS) discontinued Motor Vehicle Census (MVC). BITRE has made all reasonable efforts to ensure these estimates are both as accurate and coherent as possible with previous ABS MVC estimates. BITRE will continue to refine and improve its data cleaning and standardisation processes, which may also result in estimates for any year being revised or corrected in later years.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</si>
  <si>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Road Vehicles, Australia is available at the following geographical areas: 
• state/territory of vehicle registration
• postcode of vehicle registration
• postcode of vehicle garaging (i.e. vehicle garaging postcode where recorded and registered postcode where garaging postcode is not available). 
In analysing registered vehicle counts at postcode level, please note:
• there are vehicles for which the postcode of the vehicle’s owner is in a different jurisdiction to that in which the vehicle is registered. For example, the postcode of the owner of the vehicle could be in Sydney, yet the vehicle could in Queensland;
• some official postcodes (PO boxes, large volume receivers and specialist delivery postcodes) do not correspond to residential areas; and
• a small proportion of registered postcodes could not be matched to official Australian postcodes (e.g. incomplete, invalid or overseas postcode). All invalid postcodes are encoded as 'UNKN' - Unknown.</t>
  </si>
  <si>
    <t>Gross combination mass</t>
  </si>
  <si>
    <t>Gross vehicle mass</t>
  </si>
  <si>
    <t>Table 11</t>
  </si>
  <si>
    <t>Table 12</t>
  </si>
  <si>
    <t>Table 13</t>
  </si>
  <si>
    <t>Tare weight</t>
  </si>
  <si>
    <t>Trailer type</t>
  </si>
  <si>
    <t>np - not published/suppressed</t>
  </si>
  <si>
    <t>Note - some values perturbed to preserve confidentiality.</t>
  </si>
  <si>
    <t>a.  Includes year of manufacture not stated.</t>
  </si>
  <si>
    <t>© Commonwealth of Australia</t>
  </si>
  <si>
    <t>Road Vehicles Australia, 31 January 2023</t>
  </si>
  <si>
    <t>Revised 31 July 2024</t>
  </si>
  <si>
    <t>Year</t>
  </si>
  <si>
    <t>New South Wales</t>
  </si>
  <si>
    <t>Victoria</t>
  </si>
  <si>
    <t>Queensland</t>
  </si>
  <si>
    <t>South Australia</t>
  </si>
  <si>
    <t>Western Australia</t>
  </si>
  <si>
    <t>Tasmania</t>
  </si>
  <si>
    <t>Northern Territory</t>
  </si>
  <si>
    <t>Australian Capital Territory</t>
  </si>
  <si>
    <t>Australia</t>
  </si>
  <si>
    <t/>
  </si>
  <si>
    <t>(vehicles)</t>
  </si>
  <si>
    <t>Passenger vehicles</t>
  </si>
  <si>
    <t>2021</t>
  </si>
  <si>
    <t>2022</t>
  </si>
  <si>
    <t>2023</t>
  </si>
  <si>
    <t>Campervans</t>
  </si>
  <si>
    <t>Light commercial vehicles</t>
  </si>
  <si>
    <t>Light rigid trucks</t>
  </si>
  <si>
    <t>Heavy rigid trucks</t>
  </si>
  <si>
    <t>Articulated trucks</t>
  </si>
  <si>
    <t>Non-freight-carrying vehicles</t>
  </si>
  <si>
    <t>Buses</t>
  </si>
  <si>
    <t>Motorcycles</t>
  </si>
  <si>
    <t>Total motor vehicles</t>
  </si>
  <si>
    <t>Motor vehicles on register, by type of vehicle and state/territory of registration, 2021, 2022 &amp; 2023</t>
  </si>
  <si>
    <t>Motor vehicles on register, per capita, by type of vehicle and state/territory of registration, 2021, 2022 &amp; 2023</t>
  </si>
  <si>
    <t>Estimated average age of motor vehicles, by type of vehicle and state/territory of registration, 2021, 2022 &amp; 2023</t>
  </si>
  <si>
    <t>Petrol</t>
  </si>
  <si>
    <t>Diesel</t>
  </si>
  <si>
    <t>Dual fuel</t>
  </si>
  <si>
    <t>Hybrid electric</t>
  </si>
  <si>
    <t>Battery/Fuel-cell electric</t>
  </si>
  <si>
    <t>Other</t>
  </si>
  <si>
    <t>Total</t>
  </si>
  <si>
    <t>Motor vehicles on register, by motive power type and type of vehicle, 2021, 2022 &amp; 2023</t>
  </si>
  <si>
    <t>Motor vehicles on register, by motive power type and state/territory of registration, 2021, 2022 &amp; 2023</t>
  </si>
  <si>
    <t>Year of Manufacture</t>
  </si>
  <si>
    <t>2018 - 2023</t>
  </si>
  <si>
    <t>2013 - 2017</t>
  </si>
  <si>
    <t>2008 - 2012</t>
  </si>
  <si>
    <t>2003 - 2007</t>
  </si>
  <si>
    <t>To 2002</t>
  </si>
  <si>
    <t>Motor vehicles on register, by type of vehicle, year of manufacture and state/territory of registration, 2023</t>
  </si>
  <si>
    <t>make</t>
  </si>
  <si>
    <t>Toyota</t>
  </si>
  <si>
    <t>Mazda</t>
  </si>
  <si>
    <t>Holden</t>
  </si>
  <si>
    <t>Hyundai</t>
  </si>
  <si>
    <t>Ford</t>
  </si>
  <si>
    <t>Mitsubishi</t>
  </si>
  <si>
    <t>Nissan</t>
  </si>
  <si>
    <t>Subaru</t>
  </si>
  <si>
    <t>Honda</t>
  </si>
  <si>
    <t>Kia</t>
  </si>
  <si>
    <t>Volkswagen</t>
  </si>
  <si>
    <t>Mercedes-Benz</t>
  </si>
  <si>
    <t>BMW</t>
  </si>
  <si>
    <t>Suzuki</t>
  </si>
  <si>
    <t>Audi</t>
  </si>
  <si>
    <t>Jeep</t>
  </si>
  <si>
    <t>Lexus</t>
  </si>
  <si>
    <t>Land Rover</t>
  </si>
  <si>
    <t>MG</t>
  </si>
  <si>
    <t>Volvo</t>
  </si>
  <si>
    <t>Isuzu</t>
  </si>
  <si>
    <t>Peugeot</t>
  </si>
  <si>
    <t>Skoda</t>
  </si>
  <si>
    <t>Renault</t>
  </si>
  <si>
    <t>Porsche</t>
  </si>
  <si>
    <t>MINI</t>
  </si>
  <si>
    <t>Tesla</t>
  </si>
  <si>
    <t>Haval</t>
  </si>
  <si>
    <t>Jaguar</t>
  </si>
  <si>
    <t>Chrysler</t>
  </si>
  <si>
    <t>Passenger vehicles on register, top 30 vehicle makes, 2021, 2022 &amp; 2023</t>
  </si>
  <si>
    <t>BYD</t>
  </si>
  <si>
    <t>Polestar</t>
  </si>
  <si>
    <t>Battery and fuel-cell electric passenger vehicles on register, top 10 makes, 2021, 2022 &amp; 2023</t>
  </si>
  <si>
    <t>4.5 tonnes and under</t>
  </si>
  <si>
    <t>Over 4.5 to 8 tonnes</t>
  </si>
  <si>
    <t>Over 8 to 12 tonnes</t>
  </si>
  <si>
    <t>Over 12 to 20 tonnes</t>
  </si>
  <si>
    <t>Greater than 20 tonnes</t>
  </si>
  <si>
    <t>Not stated</t>
  </si>
  <si>
    <t>Rigid trucks on register, by gross vehicle mass (GVM) and state/territory of registration, 2021, 2022 &amp; 2023</t>
  </si>
  <si>
    <t>Over 3 to 20 tonnes</t>
  </si>
  <si>
    <t>Over 20 to 40 tonnes</t>
  </si>
  <si>
    <t>Over 40 to 60 tonnes</t>
  </si>
  <si>
    <t>Over 60 to 100 tonnes</t>
  </si>
  <si>
    <t>Greater than 100 tonnes</t>
  </si>
  <si>
    <t>Articulated trucks on register, by gross combination mass (GCM) and state/territory of registration, 2021, 2022 &amp; 2023</t>
  </si>
  <si>
    <t>1-500 kilograms</t>
  </si>
  <si>
    <t>501-1000 kilograms</t>
  </si>
  <si>
    <t>1001-1500 kilograms</t>
  </si>
  <si>
    <t>1500-2000 kilograms</t>
  </si>
  <si>
    <t>2001-2500 kilograms</t>
  </si>
  <si>
    <t>2501-3000 kilograms</t>
  </si>
  <si>
    <t>Greater than 3000 kilograms</t>
  </si>
  <si>
    <t>Caravans on register, by tare weight and state/territory of registration, 2021, 2022 &amp; 2023</t>
  </si>
  <si>
    <t>Box trailer</t>
  </si>
  <si>
    <t>Boat trailers</t>
  </si>
  <si>
    <t>Horse floats</t>
  </si>
  <si>
    <t>Semi trailers</t>
  </si>
  <si>
    <t>Truck trailers</t>
  </si>
  <si>
    <t>Trailered machinery</t>
  </si>
  <si>
    <t>Other trailers</t>
  </si>
  <si>
    <t>Other unpowered</t>
  </si>
  <si>
    <t>Trailers on register, by trailer type and state/territory of registration, 2021, 2022 &amp; 2023</t>
  </si>
  <si>
    <t>1-1000 kilograms</t>
  </si>
  <si>
    <t>1001-2000 kilograms</t>
  </si>
  <si>
    <t>2001-3000 kilograms</t>
  </si>
  <si>
    <t>3001-5000 kilograms</t>
  </si>
  <si>
    <t>5001-10000 kilograms</t>
  </si>
  <si>
    <t>10001-20000 kilograms</t>
  </si>
  <si>
    <t>Greater than 20000 kilograms</t>
  </si>
  <si>
    <t>Plant and equipment on register, by tare weight and state/territory of registration, 2021, 2022 &amp; 2023</t>
  </si>
  <si>
    <r>
      <t>BITRE (2024) Road</t>
    </r>
    <r>
      <rPr>
        <i/>
        <sz val="10"/>
        <rFont val="Calibri"/>
        <family val="2"/>
        <scheme val="minor"/>
      </rPr>
      <t xml:space="preserve"> Vehicles Australia, 31 January 2023 (Re-issue),</t>
    </r>
    <r>
      <rPr>
        <sz val="10"/>
        <rFont val="Calibri"/>
        <family val="2"/>
        <scheme val="minor"/>
      </rPr>
      <t xml:space="preserve"> includes all motor vehicles that were registered with an Australian state or territory motor vehicle registry (MVR) for unrestricted use on public roads and reported by jurisdictions to the National Exchange of Vehicle and Driver Information System (NEVDIS), as at the 31 January 2023.
The scope of the estimates have been defined to accord as closely as possible with the previous Australian Bureau of Statistics' (ABS) Motor Vehicle Census (MVC) estimates, and hence exclude:
• recreational vehicles such as trail bikes, quad bikes, and sand dune buggies intended for off-road use
• veteran and vintage vehicles registered for restricted use only
• consular vehicles, and
• vehicles registered by the defence forces.
In particular, veteran and vintage vehicles registered for restricted use do not appear to be present in NEVDIS for most jurisdictions and are therefore not included. Consular and defence force vehicles also do not appear to be present in the NEVDIS data. Recreational vehicles are excluded via make and model, however, some trail bikes and quad bikes may still be present in the estimates.
BITRE has followed the ABS MVC registration cut-off, deeming all vehicles whose registration lapsed up to 30 days prior to the MVC snapshot date (i.e. after 31 December of the preceding calendar year) to be in scope.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</si>
</sst>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4" x14ac:knownFonts="1">
    <font>
      <sz val="10"/>
      <name val="Arial"/>
    </font>
    <font>
      <sz val="11"/>
      <color rgb="FF000000"/>
      <name val="Calibri"/>
      <family val="2"/>
      <scheme val="minor"/>
    </font>
    <font>
      <sz val="10"/>
      <color rgb="FF000000"/>
      <name val="Calibri"/>
      <family val="2"/>
      <scheme val="minor"/>
    </font>
    <font>
      <b/>
      <sz val="12"/>
      <color theme="0"/>
      <name val="Calibri"/>
      <family val="2"/>
      <scheme val="minor"/>
    </font>
    <font>
      <sz val="9"/>
      <color indexed="9"/>
      <name val="Calibri"/>
      <family val="2"/>
      <scheme val="minor"/>
    </font>
    <font>
      <b/>
      <sz val="11"/>
      <color rgb="FF000000"/>
      <name val="Calibri"/>
      <family val="2"/>
      <scheme val="minor"/>
    </font>
    <font>
      <sz val="11"/>
      <color theme="0"/>
      <name val="Calibri"/>
      <family val="2"/>
      <scheme val="minor"/>
    </font>
    <font>
      <sz val="18"/>
      <color rgb="FF000000"/>
      <name val="Calibri"/>
      <family val="2"/>
      <scheme val="minor"/>
    </font>
    <font>
      <sz val="10"/>
      <color rgb="FF000000"/>
      <name val="Arial"/>
      <family val="2"/>
    </font>
    <font>
      <b/>
      <sz val="16"/>
      <color theme="0"/>
      <name val="Calibri"/>
      <family val="2"/>
      <scheme val="minor"/>
    </font>
    <font>
      <b/>
      <sz val="22"/>
      <color theme="0"/>
      <name val="Calibri"/>
      <family val="2"/>
      <scheme val="minor"/>
    </font>
    <font>
      <sz val="10"/>
      <color rgb="FF000000"/>
      <name val="Arial"/>
    </font>
    <font>
      <b/>
      <sz val="10"/>
      <color rgb="FF000000"/>
      <name val="Calibri"/>
      <family val="2"/>
      <scheme val="minor"/>
    </font>
    <font>
      <sz val="10"/>
      <color rgb="FF000000"/>
      <name val="Calibri"/>
      <family val="2"/>
      <scheme val="minor"/>
    </font>
    <font>
      <sz val="12"/>
      <color rgb="FFFFFFFF"/>
      <name val="Calibri"/>
      <family val="2"/>
    </font>
    <font>
      <u/>
      <sz val="10"/>
      <color theme="10"/>
      <name val="Calibri"/>
      <family val="2"/>
      <scheme val="minor"/>
    </font>
    <font>
      <sz val="8"/>
      <color rgb="FF000000"/>
      <name val="Calibri"/>
      <family val="2"/>
      <scheme val="minor"/>
    </font>
    <font>
      <sz val="8"/>
      <color rgb="FF000000"/>
      <name val="Calibri"/>
      <family val="2"/>
      <scheme val="minor"/>
    </font>
    <font>
      <b/>
      <sz val="13.5"/>
      <color rgb="FF0065A4"/>
      <name val="Calibri"/>
      <family val="2"/>
      <scheme val="minor"/>
    </font>
    <font>
      <sz val="13.5"/>
      <color rgb="FF285A96"/>
      <name val="Calibri"/>
      <family val="2"/>
      <scheme val="minor"/>
    </font>
    <font>
      <b/>
      <sz val="12"/>
      <color rgb="FF0065A4"/>
      <name val="Calibri"/>
      <family val="2"/>
      <scheme val="minor"/>
    </font>
    <font>
      <sz val="9"/>
      <color rgb="FF000000"/>
      <name val="Calibri"/>
      <family val="2"/>
      <scheme val="minor"/>
    </font>
    <font>
      <b/>
      <sz val="9"/>
      <color rgb="FF000000"/>
      <name val="Calibri"/>
      <family val="2"/>
      <scheme val="minor"/>
    </font>
    <font>
      <b/>
      <sz val="8"/>
      <color rgb="FF000000"/>
      <name val="Calibri"/>
      <family val="2"/>
      <scheme val="minor"/>
    </font>
    <font>
      <i/>
      <sz val="8"/>
      <color rgb="FF000000"/>
      <name val="Calibri"/>
      <family val="2"/>
      <scheme val="minor"/>
    </font>
    <font>
      <sz val="12"/>
      <color rgb="FFFFFFFF"/>
      <name val="Calibri"/>
      <family val="2"/>
      <scheme val="minor"/>
    </font>
    <font>
      <b/>
      <sz val="11"/>
      <color theme="1"/>
      <name val="Calibri"/>
      <family val="2"/>
      <scheme val="minor"/>
    </font>
    <font>
      <i/>
      <sz val="9"/>
      <color rgb="FF000000"/>
      <name val="Calibri"/>
      <family val="2"/>
      <scheme val="minor"/>
    </font>
    <font>
      <sz val="9"/>
      <color rgb="FF000000"/>
      <name val="Calibri"/>
      <family val="2"/>
      <scheme val="minor"/>
    </font>
    <font>
      <b/>
      <sz val="9"/>
      <color rgb="FF000000"/>
      <name val="Calibri"/>
      <family val="2"/>
      <scheme val="minor"/>
    </font>
    <font>
      <b/>
      <sz val="8"/>
      <color rgb="FF000000"/>
      <name val="Calibri"/>
      <family val="2"/>
      <scheme val="minor"/>
    </font>
    <font>
      <sz val="8"/>
      <color rgb="FF0065A4"/>
      <name val="Calibri"/>
      <family val="2"/>
      <scheme val="minor"/>
    </font>
    <font>
      <sz val="8"/>
      <color rgb="FF000000"/>
      <name val="Calibri"/>
      <family val="2"/>
    </font>
    <font>
      <b/>
      <sz val="9"/>
      <color rgb="FF000000"/>
      <name val="Calibri"/>
      <family val="2"/>
    </font>
    <font>
      <sz val="8"/>
      <color rgb="FF000000"/>
      <name val="Arial"/>
      <family val="2"/>
    </font>
    <font>
      <sz val="28"/>
      <color theme="1"/>
      <name val="Calibri"/>
      <family val="2"/>
      <scheme val="minor"/>
    </font>
    <font>
      <b/>
      <sz val="14"/>
      <color rgb="FF000000"/>
      <name val="Calibri"/>
      <family val="2"/>
      <scheme val="minor"/>
    </font>
    <font>
      <b/>
      <sz val="10"/>
      <color rgb="FF000000"/>
      <name val="Arial"/>
      <family val="2"/>
    </font>
    <font>
      <u/>
      <sz val="10"/>
      <color indexed="12"/>
      <name val="Arial"/>
      <family val="2"/>
    </font>
    <font>
      <sz val="10"/>
      <color rgb="FF000000"/>
      <name val="Arial"/>
      <family val="2"/>
    </font>
    <font>
      <i/>
      <sz val="10"/>
      <name val="Calibri"/>
      <family val="2"/>
      <scheme val="minor"/>
    </font>
    <font>
      <sz val="10"/>
      <name val="Calibri"/>
      <family val="2"/>
      <scheme val="minor"/>
    </font>
    <font>
      <b/>
      <sz val="9"/>
      <color indexed="9"/>
      <name val="Calibri"/>
      <family val="2"/>
      <scheme val="minor"/>
    </font>
    <font>
      <i/>
      <sz val="9"/>
      <color rgb="FFFFFFFF"/>
      <name val="Calibri"/>
      <family val="2"/>
      <scheme val="minor"/>
    </font>
  </fonts>
  <fills count="5">
    <fill>
      <patternFill patternType="none"/>
    </fill>
    <fill>
      <patternFill patternType="gray125"/>
    </fill>
    <fill>
      <patternFill patternType="solid">
        <fgColor rgb="FF0065A4"/>
        <bgColor auto="1"/>
      </patternFill>
    </fill>
    <fill>
      <patternFill patternType="solid">
        <fgColor rgb="FF0065A4"/>
        <bgColor indexed="64"/>
      </patternFill>
    </fill>
    <fill>
      <patternFill patternType="solid">
        <fgColor rgb="FF0065A9"/>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35">
    <xf numFmtId="0" fontId="0" fillId="0" borderId="0" xfId="0"/>
    <xf numFmtId="0" fontId="1" fillId="0" borderId="0" xfId="0" applyFont="1"/>
    <xf numFmtId="0" fontId="2" fillId="0" borderId="0" xfId="0" applyFont="1" applyAlignment="1">
      <alignment horizontal="center"/>
    </xf>
    <xf numFmtId="0" fontId="5" fillId="0" borderId="0" xfId="0" applyFont="1" applyAlignment="1">
      <alignment horizontal="center" vertical="center"/>
    </xf>
    <xf numFmtId="0" fontId="1" fillId="0" borderId="0" xfId="0" applyFont="1" applyAlignment="1">
      <alignment horizontal="center" vertical="center"/>
    </xf>
    <xf numFmtId="0" fontId="6" fillId="0" borderId="0" xfId="0" applyFont="1"/>
    <xf numFmtId="0" fontId="7" fillId="0" borderId="0" xfId="0" applyFont="1"/>
    <xf numFmtId="0" fontId="8" fillId="0" borderId="0" xfId="0" applyFont="1" applyAlignment="1">
      <alignment horizontal="left"/>
    </xf>
    <xf numFmtId="0" fontId="2" fillId="3" borderId="0" xfId="0" applyFont="1" applyFill="1"/>
    <xf numFmtId="0" fontId="9" fillId="3" borderId="0" xfId="0" applyFont="1" applyFill="1" applyAlignment="1">
      <alignment horizontal="left" vertical="center"/>
    </xf>
    <xf numFmtId="0" fontId="2" fillId="0" borderId="0" xfId="0" applyFont="1"/>
    <xf numFmtId="0" fontId="2" fillId="0" borderId="0" xfId="0" applyFont="1" applyAlignment="1">
      <alignment horizontal="center" vertical="center"/>
    </xf>
    <xf numFmtId="0" fontId="10" fillId="3" borderId="0" xfId="0" applyFont="1" applyFill="1" applyAlignment="1">
      <alignment vertical="center"/>
    </xf>
    <xf numFmtId="0" fontId="11" fillId="3" borderId="0" xfId="0" applyFont="1" applyFill="1"/>
    <xf numFmtId="1" fontId="12" fillId="0" borderId="0" xfId="0" applyNumberFormat="1" applyFont="1" applyAlignment="1">
      <alignment horizontal="center" vertical="center"/>
    </xf>
    <xf numFmtId="0" fontId="5" fillId="0" borderId="0" xfId="0" applyFont="1" applyAlignment="1">
      <alignment horizontal="left"/>
    </xf>
    <xf numFmtId="0" fontId="13" fillId="0" borderId="0" xfId="0" applyFont="1" applyAlignment="1">
      <alignment horizontal="left"/>
    </xf>
    <xf numFmtId="0" fontId="14" fillId="3" borderId="0" xfId="0" applyFont="1" applyFill="1"/>
    <xf numFmtId="0" fontId="2" fillId="0" borderId="0" xfId="0" applyFont="1" applyAlignment="1">
      <alignment horizontal="left" indent="1"/>
    </xf>
    <xf numFmtId="0" fontId="15" fillId="0" borderId="0" xfId="0" applyFont="1"/>
    <xf numFmtId="0" fontId="16" fillId="0" borderId="0" xfId="0" applyFont="1" applyAlignment="1">
      <alignment horizontal="right"/>
    </xf>
    <xf numFmtId="3" fontId="16" fillId="0" borderId="0" xfId="0" applyNumberFormat="1" applyFont="1" applyAlignment="1">
      <alignment horizontal="right"/>
    </xf>
    <xf numFmtId="0" fontId="17" fillId="0" borderId="1" xfId="0" applyFont="1" applyBorder="1" applyAlignment="1">
      <alignment horizontal="left"/>
    </xf>
    <xf numFmtId="3" fontId="11" fillId="0" borderId="0" xfId="0" applyNumberFormat="1" applyFont="1"/>
    <xf numFmtId="3" fontId="17" fillId="0" borderId="0" xfId="0" applyNumberFormat="1" applyFont="1" applyAlignment="1">
      <alignment horizontal="right"/>
    </xf>
    <xf numFmtId="0" fontId="18" fillId="0" borderId="0" xfId="0" applyFont="1" applyAlignment="1">
      <alignment vertical="center"/>
    </xf>
    <xf numFmtId="0" fontId="19" fillId="0" borderId="0" xfId="0" applyFont="1"/>
    <xf numFmtId="0" fontId="20" fillId="0" borderId="0" xfId="0" applyFont="1" applyAlignment="1">
      <alignment vertical="center"/>
    </xf>
    <xf numFmtId="0" fontId="21" fillId="0" borderId="0" xfId="0" applyFont="1"/>
    <xf numFmtId="0" fontId="22" fillId="0" borderId="2" xfId="0" applyFont="1" applyBorder="1" applyAlignment="1">
      <alignment horizontal="left"/>
    </xf>
    <xf numFmtId="0" fontId="22" fillId="0" borderId="2" xfId="0" applyFont="1" applyBorder="1" applyAlignment="1">
      <alignment horizontal="right" wrapText="1"/>
    </xf>
    <xf numFmtId="0" fontId="17" fillId="0" borderId="0" xfId="0" applyFont="1"/>
    <xf numFmtId="0" fontId="17" fillId="0" borderId="0" xfId="0" applyFont="1" applyAlignment="1">
      <alignment horizontal="left"/>
    </xf>
    <xf numFmtId="0" fontId="16" fillId="0" borderId="0" xfId="0" applyFont="1" applyAlignment="1">
      <alignment horizontal="left" wrapText="1"/>
    </xf>
    <xf numFmtId="0" fontId="17" fillId="0" borderId="2" xfId="0" applyFont="1" applyBorder="1"/>
    <xf numFmtId="0" fontId="23" fillId="0" borderId="3" xfId="0" applyFont="1" applyBorder="1"/>
    <xf numFmtId="0" fontId="24" fillId="0" borderId="3" xfId="0" applyFont="1" applyBorder="1" applyAlignment="1">
      <alignment horizontal="left" indent="2"/>
    </xf>
    <xf numFmtId="0" fontId="17" fillId="0" borderId="3" xfId="0" applyFont="1" applyBorder="1" applyAlignment="1">
      <alignment horizontal="right"/>
    </xf>
    <xf numFmtId="0" fontId="23" fillId="0" borderId="1" xfId="0" applyFont="1" applyBorder="1"/>
    <xf numFmtId="0" fontId="24" fillId="0" borderId="1" xfId="0" applyFont="1" applyBorder="1" applyAlignment="1">
      <alignment horizontal="left" indent="2"/>
    </xf>
    <xf numFmtId="0" fontId="17" fillId="0" borderId="1" xfId="0" applyFont="1" applyBorder="1" applyAlignment="1">
      <alignment horizontal="right"/>
    </xf>
    <xf numFmtId="0" fontId="25" fillId="3" borderId="0" xfId="0" applyFont="1" applyFill="1"/>
    <xf numFmtId="0" fontId="26" fillId="0" borderId="0" xfId="0" applyFont="1"/>
    <xf numFmtId="0" fontId="27" fillId="0" borderId="0" xfId="0" applyFont="1" applyAlignment="1">
      <alignment horizontal="right"/>
    </xf>
    <xf numFmtId="0" fontId="21" fillId="0" borderId="0" xfId="0" applyFont="1" applyAlignment="1">
      <alignment vertical="center"/>
    </xf>
    <xf numFmtId="3" fontId="2" fillId="0" borderId="0" xfId="0" applyNumberFormat="1" applyFont="1"/>
    <xf numFmtId="3" fontId="17" fillId="0" borderId="1" xfId="0" applyNumberFormat="1" applyFont="1" applyBorder="1" applyAlignment="1">
      <alignment horizontal="right"/>
    </xf>
    <xf numFmtId="0" fontId="27" fillId="0" borderId="0" xfId="0" applyFont="1" applyAlignment="1">
      <alignment horizontal="left" indent="2"/>
    </xf>
    <xf numFmtId="0" fontId="21" fillId="0" borderId="0" xfId="0" applyFont="1" applyAlignment="1">
      <alignment horizontal="right"/>
    </xf>
    <xf numFmtId="0" fontId="28" fillId="0" borderId="1" xfId="0" applyFont="1" applyBorder="1" applyAlignment="1">
      <alignment horizontal="left" wrapText="1"/>
    </xf>
    <xf numFmtId="0" fontId="23" fillId="0" borderId="0" xfId="0" applyFont="1"/>
    <xf numFmtId="0" fontId="29" fillId="0" borderId="1" xfId="0" applyFont="1" applyBorder="1" applyAlignment="1">
      <alignment horizontal="right" wrapText="1"/>
    </xf>
    <xf numFmtId="0" fontId="16" fillId="0" borderId="1" xfId="0" applyFont="1" applyBorder="1" applyAlignment="1">
      <alignment horizontal="right"/>
    </xf>
    <xf numFmtId="2" fontId="17" fillId="0" borderId="0" xfId="0" applyNumberFormat="1" applyFont="1" applyAlignment="1">
      <alignment horizontal="right"/>
    </xf>
    <xf numFmtId="2" fontId="23" fillId="0" borderId="0" xfId="0" applyNumberFormat="1" applyFont="1" applyAlignment="1">
      <alignment horizontal="right"/>
    </xf>
    <xf numFmtId="2" fontId="23" fillId="0" borderId="0" xfId="0" applyNumberFormat="1" applyFont="1" applyAlignment="1">
      <alignment horizontal="left"/>
    </xf>
    <xf numFmtId="2" fontId="17" fillId="0" borderId="0" xfId="0" applyNumberFormat="1" applyFont="1"/>
    <xf numFmtId="2" fontId="17" fillId="0" borderId="0" xfId="0" applyNumberFormat="1" applyFont="1" applyAlignment="1">
      <alignment horizontal="right" vertical="center"/>
    </xf>
    <xf numFmtId="9" fontId="2" fillId="0" borderId="0" xfId="0" applyNumberFormat="1" applyFont="1"/>
    <xf numFmtId="164" fontId="2" fillId="0" borderId="0" xfId="0" applyNumberFormat="1" applyFont="1"/>
    <xf numFmtId="10" fontId="17" fillId="0" borderId="2" xfId="0" applyNumberFormat="1" applyFont="1" applyBorder="1" applyAlignment="1">
      <alignment horizontal="right" vertical="center"/>
    </xf>
    <xf numFmtId="1" fontId="17" fillId="0" borderId="0" xfId="0" applyNumberFormat="1" applyFont="1" applyAlignment="1">
      <alignment horizontal="right"/>
    </xf>
    <xf numFmtId="1" fontId="30" fillId="0" borderId="0" xfId="0" applyNumberFormat="1" applyFont="1" applyAlignment="1">
      <alignment horizontal="right"/>
    </xf>
    <xf numFmtId="1" fontId="17" fillId="0" borderId="2" xfId="0" applyNumberFormat="1" applyFont="1" applyBorder="1" applyAlignment="1">
      <alignment horizontal="right"/>
    </xf>
    <xf numFmtId="1" fontId="23" fillId="0" borderId="2" xfId="0" applyNumberFormat="1" applyFont="1" applyBorder="1" applyAlignment="1">
      <alignment horizontal="left"/>
    </xf>
    <xf numFmtId="1" fontId="23" fillId="0" borderId="0" xfId="0" applyNumberFormat="1" applyFont="1" applyAlignment="1">
      <alignment horizontal="left"/>
    </xf>
    <xf numFmtId="3" fontId="16" fillId="0" borderId="0" xfId="0" applyNumberFormat="1" applyFont="1"/>
    <xf numFmtId="3" fontId="17" fillId="0" borderId="0" xfId="0" applyNumberFormat="1" applyFont="1"/>
    <xf numFmtId="3" fontId="31" fillId="0" borderId="0" xfId="0" applyNumberFormat="1" applyFont="1"/>
    <xf numFmtId="1" fontId="17" fillId="0" borderId="2" xfId="0" applyNumberFormat="1" applyFont="1" applyBorder="1" applyAlignment="1">
      <alignment horizontal="right" vertical="center"/>
    </xf>
    <xf numFmtId="0" fontId="24" fillId="0" borderId="0" xfId="0" applyFont="1" applyAlignment="1">
      <alignment horizontal="left" indent="2"/>
    </xf>
    <xf numFmtId="0" fontId="17" fillId="0" borderId="0" xfId="0" applyFont="1" applyAlignment="1">
      <alignment horizontal="right"/>
    </xf>
    <xf numFmtId="3" fontId="16" fillId="0" borderId="1" xfId="0" applyNumberFormat="1" applyFont="1" applyBorder="1" applyAlignment="1">
      <alignment horizontal="right"/>
    </xf>
    <xf numFmtId="0" fontId="12" fillId="0" borderId="0" xfId="0" applyFont="1" applyAlignment="1">
      <alignment vertical="center"/>
    </xf>
    <xf numFmtId="0" fontId="27" fillId="0" borderId="0" xfId="0" applyFont="1" applyAlignment="1">
      <alignment horizontal="right" indent="2"/>
    </xf>
    <xf numFmtId="0" fontId="17" fillId="0" borderId="2" xfId="0" applyFont="1" applyBorder="1" applyAlignment="1">
      <alignment horizontal="right" indent="2"/>
    </xf>
    <xf numFmtId="0" fontId="30" fillId="0" borderId="0" xfId="0" applyFont="1" applyAlignment="1">
      <alignment horizontal="right"/>
    </xf>
    <xf numFmtId="0" fontId="23" fillId="0" borderId="0" xfId="0" applyFont="1" applyAlignment="1">
      <alignment horizontal="left"/>
    </xf>
    <xf numFmtId="0" fontId="23" fillId="0" borderId="2" xfId="0" applyFont="1" applyBorder="1" applyAlignment="1">
      <alignment horizontal="left"/>
    </xf>
    <xf numFmtId="0" fontId="28" fillId="0" borderId="0" xfId="0" applyFont="1" applyAlignment="1">
      <alignment horizontal="right"/>
    </xf>
    <xf numFmtId="0" fontId="22" fillId="0" borderId="0" xfId="0" applyFont="1" applyAlignment="1">
      <alignment horizontal="right" wrapText="1"/>
    </xf>
    <xf numFmtId="0" fontId="17" fillId="0" borderId="2" xfId="0" applyFont="1" applyBorder="1" applyAlignment="1">
      <alignment horizontal="right" vertical="center"/>
    </xf>
    <xf numFmtId="0" fontId="17" fillId="0" borderId="0" xfId="0" applyFont="1" applyAlignment="1">
      <alignment horizontal="right" vertical="center"/>
    </xf>
    <xf numFmtId="0" fontId="17" fillId="0" borderId="1" xfId="0" applyFont="1" applyBorder="1"/>
    <xf numFmtId="3" fontId="17" fillId="0" borderId="2" xfId="0" applyNumberFormat="1" applyFont="1" applyBorder="1" applyAlignment="1">
      <alignment horizontal="right" indent="2"/>
    </xf>
    <xf numFmtId="3" fontId="23" fillId="0" borderId="2" xfId="0" applyNumberFormat="1" applyFont="1" applyBorder="1" applyAlignment="1">
      <alignment horizontal="left"/>
    </xf>
    <xf numFmtId="3" fontId="23" fillId="0" borderId="0" xfId="0" applyNumberFormat="1" applyFont="1" applyAlignment="1">
      <alignment horizontal="left"/>
    </xf>
    <xf numFmtId="3" fontId="17" fillId="0" borderId="2" xfId="0" applyNumberFormat="1" applyFont="1" applyBorder="1" applyAlignment="1">
      <alignment horizontal="left" indent="2"/>
    </xf>
    <xf numFmtId="0" fontId="22" fillId="0" borderId="2" xfId="0" applyFont="1" applyBorder="1" applyAlignment="1">
      <alignment horizontal="left" wrapText="1"/>
    </xf>
    <xf numFmtId="0" fontId="21" fillId="0" borderId="0" xfId="0" applyFont="1" applyAlignment="1">
      <alignment horizontal="left"/>
    </xf>
    <xf numFmtId="0" fontId="12" fillId="0" borderId="0" xfId="0" applyFont="1"/>
    <xf numFmtId="165" fontId="17" fillId="0" borderId="0" xfId="0" applyNumberFormat="1" applyFont="1"/>
    <xf numFmtId="165" fontId="17" fillId="0" borderId="1" xfId="0" applyNumberFormat="1" applyFont="1" applyBorder="1"/>
    <xf numFmtId="0" fontId="16" fillId="0" borderId="0" xfId="0" applyFont="1"/>
    <xf numFmtId="0" fontId="2" fillId="0" borderId="2" xfId="0" applyFont="1" applyBorder="1"/>
    <xf numFmtId="0" fontId="22" fillId="0" borderId="0" xfId="0" applyFont="1" applyAlignment="1">
      <alignment horizontal="left"/>
    </xf>
    <xf numFmtId="0" fontId="17" fillId="0" borderId="2" xfId="0" applyFont="1" applyBorder="1" applyAlignment="1">
      <alignment horizontal="right"/>
    </xf>
    <xf numFmtId="3" fontId="32" fillId="0" borderId="0" xfId="0" applyNumberFormat="1" applyFont="1" applyAlignment="1">
      <alignment horizontal="right" vertical="center"/>
    </xf>
    <xf numFmtId="0" fontId="2" fillId="0" borderId="0" xfId="0" applyFont="1" applyAlignment="1">
      <alignment horizontal="right"/>
    </xf>
    <xf numFmtId="0" fontId="33" fillId="0" borderId="0" xfId="0" applyFont="1" applyAlignment="1">
      <alignment horizontal="right" vertical="center" wrapText="1"/>
    </xf>
    <xf numFmtId="164" fontId="17" fillId="0" borderId="0" xfId="0" applyNumberFormat="1" applyFont="1"/>
    <xf numFmtId="10" fontId="17" fillId="0" borderId="0" xfId="0" applyNumberFormat="1" applyFont="1"/>
    <xf numFmtId="0" fontId="34" fillId="0" borderId="0" xfId="0" applyFont="1"/>
    <xf numFmtId="0" fontId="35" fillId="0" borderId="0" xfId="0" applyFont="1" applyAlignment="1">
      <alignment horizontal="center" vertical="center"/>
    </xf>
    <xf numFmtId="0" fontId="10" fillId="0" borderId="0" xfId="0" applyFont="1" applyAlignment="1">
      <alignment vertical="center"/>
    </xf>
    <xf numFmtId="0" fontId="36" fillId="0" borderId="0" xfId="0" applyFont="1"/>
    <xf numFmtId="0" fontId="37" fillId="0" borderId="0" xfId="0" applyFont="1"/>
    <xf numFmtId="0" fontId="38" fillId="0" borderId="0" xfId="0" applyFont="1"/>
    <xf numFmtId="0" fontId="39" fillId="0" borderId="0" xfId="0" applyFont="1" applyAlignment="1">
      <alignment horizontal="left" vertical="top" wrapText="1"/>
    </xf>
    <xf numFmtId="0" fontId="35" fillId="0" borderId="0" xfId="0" applyFont="1"/>
    <xf numFmtId="0" fontId="35" fillId="4" borderId="0" xfId="0" applyFont="1" applyFill="1" applyAlignment="1">
      <alignment horizontal="center" vertical="center"/>
    </xf>
    <xf numFmtId="0" fontId="16" fillId="0" borderId="0" xfId="0" applyNumberFormat="1" applyFont="1" applyAlignment="1">
      <alignment horizontal="right"/>
    </xf>
    <xf numFmtId="0" fontId="17" fillId="0" borderId="0" xfId="0" applyNumberFormat="1" applyFont="1" applyAlignment="1">
      <alignment horizontal="right"/>
    </xf>
    <xf numFmtId="0" fontId="17" fillId="0" borderId="1" xfId="0" applyNumberFormat="1" applyFont="1" applyBorder="1" applyAlignment="1">
      <alignment horizontal="right"/>
    </xf>
    <xf numFmtId="0" fontId="16" fillId="0" borderId="1" xfId="0" applyNumberFormat="1" applyFont="1" applyBorder="1" applyAlignment="1">
      <alignment horizontal="right"/>
    </xf>
    <xf numFmtId="0" fontId="32" fillId="0" borderId="0" xfId="0" applyNumberFormat="1" applyFont="1" applyAlignment="1">
      <alignment horizontal="right" vertical="center"/>
    </xf>
    <xf numFmtId="3" fontId="0" fillId="0" borderId="0" xfId="0" applyNumberFormat="1"/>
    <xf numFmtId="2" fontId="17" fillId="0" borderId="1" xfId="0" applyNumberFormat="1" applyFont="1" applyBorder="1" applyAlignment="1">
      <alignment horizontal="right"/>
    </xf>
    <xf numFmtId="165" fontId="16" fillId="0" borderId="0" xfId="0" applyNumberFormat="1" applyFont="1" applyAlignment="1">
      <alignment horizontal="right"/>
    </xf>
    <xf numFmtId="165" fontId="16" fillId="0" borderId="1" xfId="0" applyNumberFormat="1" applyFont="1" applyBorder="1" applyAlignment="1">
      <alignment horizontal="right"/>
    </xf>
    <xf numFmtId="165" fontId="23" fillId="0" borderId="2" xfId="0" applyNumberFormat="1" applyFont="1" applyBorder="1"/>
    <xf numFmtId="165" fontId="21" fillId="0" borderId="2" xfId="0" applyNumberFormat="1" applyFont="1" applyBorder="1" applyAlignment="1">
      <alignment horizontal="left" indent="2"/>
    </xf>
    <xf numFmtId="165" fontId="21" fillId="0" borderId="2" xfId="0" applyNumberFormat="1" applyFont="1" applyBorder="1" applyAlignment="1">
      <alignment horizontal="right" vertical="center"/>
    </xf>
    <xf numFmtId="165" fontId="21" fillId="0" borderId="2" xfId="0" applyNumberFormat="1" applyFont="1" applyBorder="1" applyAlignment="1">
      <alignment horizontal="right"/>
    </xf>
    <xf numFmtId="165" fontId="23" fillId="0" borderId="0" xfId="0" applyNumberFormat="1" applyFont="1"/>
    <xf numFmtId="165" fontId="2" fillId="0" borderId="0" xfId="0" applyNumberFormat="1" applyFont="1"/>
    <xf numFmtId="165" fontId="22" fillId="0" borderId="0" xfId="0" applyNumberFormat="1" applyFont="1"/>
    <xf numFmtId="165" fontId="0" fillId="0" borderId="0" xfId="0" applyNumberFormat="1"/>
    <xf numFmtId="0" fontId="3" fillId="2" borderId="0" xfId="0" applyFont="1" applyFill="1" applyAlignment="1">
      <alignment horizontal="left" vertical="center"/>
    </xf>
    <xf numFmtId="0" fontId="4" fillId="3" borderId="0" xfId="0" applyFont="1" applyFill="1" applyAlignment="1">
      <alignment horizontal="left" vertical="justify" wrapText="1"/>
    </xf>
    <xf numFmtId="0" fontId="3" fillId="2" borderId="0" xfId="0" applyFont="1" applyFill="1" applyAlignment="1">
      <alignment vertical="center"/>
    </xf>
    <xf numFmtId="0" fontId="2" fillId="0" borderId="0" xfId="0" applyFont="1" applyAlignment="1">
      <alignment horizontal="left" wrapText="1"/>
    </xf>
    <xf numFmtId="0" fontId="16" fillId="0" borderId="1" xfId="0" applyFont="1" applyBorder="1" applyAlignment="1">
      <alignment horizontal="center"/>
    </xf>
    <xf numFmtId="0" fontId="22" fillId="0" borderId="3" xfId="0" applyFont="1" applyBorder="1" applyAlignment="1">
      <alignment horizontal="center" wrapText="1"/>
    </xf>
    <xf numFmtId="0" fontId="2" fillId="0" borderId="0" xfId="0" applyFont="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Fuel type</a:t>
            </a:r>
            <a:r>
              <a:rPr lang="en-AU" baseline="0"/>
              <a:t> of heavy rigid trucks from 2021 - 2022</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4'!$B$27</c:f>
              <c:strCache>
                <c:ptCount val="1"/>
                <c:pt idx="0">
                  <c:v>2021</c:v>
                </c:pt>
              </c:strCache>
            </c:strRef>
          </c:tx>
          <c:spPr>
            <a:solidFill>
              <a:srgbClr val="081E3F"/>
            </a:solidFill>
            <a:ln>
              <a:noFill/>
            </a:ln>
            <a:effectLst/>
          </c:spPr>
          <c:invertIfNegative val="0"/>
          <c:cat>
            <c:strLit>
              <c:ptCount val="6"/>
              <c:pt idx="0">
                <c:v>Petrol</c:v>
              </c:pt>
              <c:pt idx="1">
                <c:v>Diesel</c:v>
              </c:pt>
              <c:pt idx="2">
                <c:v>Dual Fuel</c:v>
              </c:pt>
              <c:pt idx="3">
                <c:v>Hybrid Evs</c:v>
              </c:pt>
              <c:pt idx="4">
                <c:v>Evs</c:v>
              </c:pt>
              <c:pt idx="5">
                <c:v>Other</c:v>
              </c:pt>
            </c:strLit>
          </c:cat>
          <c:val>
            <c:numRef>
              <c:f>'Table 4'!$C$27:$H$27</c:f>
              <c:numCache>
                <c:formatCode>#,##0</c:formatCode>
                <c:ptCount val="6"/>
                <c:pt idx="0">
                  <c:v>11442</c:v>
                </c:pt>
                <c:pt idx="1">
                  <c:v>354973</c:v>
                </c:pt>
                <c:pt idx="2" formatCode="General">
                  <c:v>868</c:v>
                </c:pt>
                <c:pt idx="3" formatCode="General">
                  <c:v>74</c:v>
                </c:pt>
                <c:pt idx="4" formatCode="General">
                  <c:v>32</c:v>
                </c:pt>
                <c:pt idx="5" formatCode="General">
                  <c:v>368</c:v>
                </c:pt>
              </c:numCache>
            </c:numRef>
          </c:val>
          <c:extLst>
            <c:ext xmlns:c16="http://schemas.microsoft.com/office/drawing/2014/chart" uri="{C3380CC4-5D6E-409C-BE32-E72D297353CC}">
              <c16:uniqueId val="{00000000-3E94-4EDB-881F-7667F9CB8A14}"/>
            </c:ext>
          </c:extLst>
        </c:ser>
        <c:ser>
          <c:idx val="1"/>
          <c:order val="1"/>
          <c:tx>
            <c:strRef>
              <c:f>'Table 4'!$B$28</c:f>
              <c:strCache>
                <c:ptCount val="1"/>
                <c:pt idx="0">
                  <c:v>2022</c:v>
                </c:pt>
              </c:strCache>
            </c:strRef>
          </c:tx>
          <c:spPr>
            <a:solidFill>
              <a:srgbClr val="78D1F5"/>
            </a:solidFill>
            <a:ln>
              <a:noFill/>
            </a:ln>
            <a:effectLst/>
          </c:spPr>
          <c:invertIfNegative val="0"/>
          <c:cat>
            <c:strLit>
              <c:ptCount val="6"/>
              <c:pt idx="0">
                <c:v>Petrol</c:v>
              </c:pt>
              <c:pt idx="1">
                <c:v>Diesel</c:v>
              </c:pt>
              <c:pt idx="2">
                <c:v>Dual Fuel</c:v>
              </c:pt>
              <c:pt idx="3">
                <c:v>Hybrid Evs</c:v>
              </c:pt>
              <c:pt idx="4">
                <c:v>Evs</c:v>
              </c:pt>
              <c:pt idx="5">
                <c:v>Other</c:v>
              </c:pt>
            </c:strLit>
          </c:cat>
          <c:val>
            <c:numRef>
              <c:f>'Table 4'!$C$28:$H$28</c:f>
              <c:numCache>
                <c:formatCode>#,##0</c:formatCode>
                <c:ptCount val="6"/>
                <c:pt idx="0">
                  <c:v>10946</c:v>
                </c:pt>
                <c:pt idx="1">
                  <c:v>364763</c:v>
                </c:pt>
                <c:pt idx="2" formatCode="General">
                  <c:v>855</c:v>
                </c:pt>
                <c:pt idx="3" formatCode="General">
                  <c:v>88</c:v>
                </c:pt>
                <c:pt idx="4" formatCode="General">
                  <c:v>51</c:v>
                </c:pt>
                <c:pt idx="5" formatCode="General">
                  <c:v>331</c:v>
                </c:pt>
              </c:numCache>
            </c:numRef>
          </c:val>
          <c:extLst>
            <c:ext xmlns:c16="http://schemas.microsoft.com/office/drawing/2014/chart" uri="{C3380CC4-5D6E-409C-BE32-E72D297353CC}">
              <c16:uniqueId val="{00000001-3E94-4EDB-881F-7667F9CB8A14}"/>
            </c:ext>
          </c:extLst>
        </c:ser>
        <c:ser>
          <c:idx val="2"/>
          <c:order val="2"/>
          <c:tx>
            <c:strRef>
              <c:f>'Table 4'!$B$29</c:f>
              <c:strCache>
                <c:ptCount val="1"/>
                <c:pt idx="0">
                  <c:v>2023</c:v>
                </c:pt>
              </c:strCache>
            </c:strRef>
          </c:tx>
          <c:spPr>
            <a:solidFill>
              <a:schemeClr val="accent3"/>
            </a:solidFill>
            <a:ln>
              <a:noFill/>
            </a:ln>
            <a:effectLst/>
          </c:spPr>
          <c:invertIfNegative val="0"/>
          <c:val>
            <c:numRef>
              <c:f>'Table 4'!$C$29:$H$29</c:f>
              <c:numCache>
                <c:formatCode>#,##0</c:formatCode>
                <c:ptCount val="6"/>
                <c:pt idx="0">
                  <c:v>10410</c:v>
                </c:pt>
                <c:pt idx="1">
                  <c:v>375582</c:v>
                </c:pt>
                <c:pt idx="2" formatCode="General">
                  <c:v>808</c:v>
                </c:pt>
                <c:pt idx="3" formatCode="General">
                  <c:v>139</c:v>
                </c:pt>
                <c:pt idx="4" formatCode="General">
                  <c:v>89</c:v>
                </c:pt>
                <c:pt idx="5" formatCode="General">
                  <c:v>275</c:v>
                </c:pt>
              </c:numCache>
            </c:numRef>
          </c:val>
          <c:extLst>
            <c:ext xmlns:c16="http://schemas.microsoft.com/office/drawing/2014/chart" uri="{C3380CC4-5D6E-409C-BE32-E72D297353CC}">
              <c16:uniqueId val="{00000002-3E94-4EDB-881F-7667F9CB8A14}"/>
            </c:ext>
          </c:extLst>
        </c:ser>
        <c:dLbls>
          <c:showLegendKey val="0"/>
          <c:showVal val="0"/>
          <c:showCatName val="0"/>
          <c:showSerName val="0"/>
          <c:showPercent val="0"/>
          <c:showBubbleSize val="0"/>
        </c:dLbls>
        <c:gapWidth val="219"/>
        <c:overlap val="-27"/>
        <c:axId val="695559544"/>
        <c:axId val="695560856"/>
      </c:barChart>
      <c:catAx>
        <c:axId val="695559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Fuel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60856"/>
        <c:crosses val="autoZero"/>
        <c:auto val="1"/>
        <c:lblAlgn val="ctr"/>
        <c:lblOffset val="100"/>
        <c:noMultiLvlLbl val="0"/>
      </c:catAx>
      <c:valAx>
        <c:axId val="69556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Motor Vehicles</a:t>
                </a:r>
                <a:r>
                  <a:rPr lang="en-AU" baseline="0"/>
                  <a:t> on Register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59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Fuel type</a:t>
            </a:r>
            <a:r>
              <a:rPr lang="en-AU" baseline="0"/>
              <a:t> of motorcycles from 2021 - 2022</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4'!$B$43</c:f>
              <c:strCache>
                <c:ptCount val="1"/>
                <c:pt idx="0">
                  <c:v>2021</c:v>
                </c:pt>
              </c:strCache>
            </c:strRef>
          </c:tx>
          <c:spPr>
            <a:solidFill>
              <a:srgbClr val="081E3F"/>
            </a:solidFill>
            <a:ln>
              <a:noFill/>
            </a:ln>
            <a:effectLst/>
          </c:spPr>
          <c:invertIfNegative val="0"/>
          <c:cat>
            <c:strLit>
              <c:ptCount val="6"/>
              <c:pt idx="0">
                <c:v>Petrol</c:v>
              </c:pt>
              <c:pt idx="1">
                <c:v>Diesel</c:v>
              </c:pt>
              <c:pt idx="2">
                <c:v>Dual Fuel</c:v>
              </c:pt>
              <c:pt idx="3">
                <c:v>Hybrid Evs</c:v>
              </c:pt>
              <c:pt idx="4">
                <c:v>Evs</c:v>
              </c:pt>
              <c:pt idx="5">
                <c:v>Other</c:v>
              </c:pt>
            </c:strLit>
          </c:cat>
          <c:val>
            <c:numRef>
              <c:f>'Table 4'!$C$43:$H$43</c:f>
              <c:numCache>
                <c:formatCode>General</c:formatCode>
                <c:ptCount val="6"/>
                <c:pt idx="0" formatCode="#,##0">
                  <c:v>913328</c:v>
                </c:pt>
                <c:pt idx="1">
                  <c:v>5</c:v>
                </c:pt>
                <c:pt idx="2">
                  <c:v>76</c:v>
                </c:pt>
                <c:pt idx="3">
                  <c:v>19</c:v>
                </c:pt>
                <c:pt idx="4" formatCode="#,##0">
                  <c:v>3174</c:v>
                </c:pt>
                <c:pt idx="5">
                  <c:v>56</c:v>
                </c:pt>
              </c:numCache>
            </c:numRef>
          </c:val>
          <c:extLst>
            <c:ext xmlns:c16="http://schemas.microsoft.com/office/drawing/2014/chart" uri="{C3380CC4-5D6E-409C-BE32-E72D297353CC}">
              <c16:uniqueId val="{00000000-7AF2-4099-BF43-0B49CA933A63}"/>
            </c:ext>
          </c:extLst>
        </c:ser>
        <c:ser>
          <c:idx val="1"/>
          <c:order val="1"/>
          <c:tx>
            <c:strRef>
              <c:f>'Table 4'!$B$44</c:f>
              <c:strCache>
                <c:ptCount val="1"/>
                <c:pt idx="0">
                  <c:v>2022</c:v>
                </c:pt>
              </c:strCache>
            </c:strRef>
          </c:tx>
          <c:spPr>
            <a:solidFill>
              <a:srgbClr val="78D1F5"/>
            </a:solidFill>
            <a:ln>
              <a:noFill/>
            </a:ln>
            <a:effectLst/>
          </c:spPr>
          <c:invertIfNegative val="0"/>
          <c:cat>
            <c:strLit>
              <c:ptCount val="6"/>
              <c:pt idx="0">
                <c:v>Petrol</c:v>
              </c:pt>
              <c:pt idx="1">
                <c:v>Diesel</c:v>
              </c:pt>
              <c:pt idx="2">
                <c:v>Dual Fuel</c:v>
              </c:pt>
              <c:pt idx="3">
                <c:v>Hybrid Evs</c:v>
              </c:pt>
              <c:pt idx="4">
                <c:v>Evs</c:v>
              </c:pt>
              <c:pt idx="5">
                <c:v>Other</c:v>
              </c:pt>
            </c:strLit>
          </c:cat>
          <c:val>
            <c:numRef>
              <c:f>'Table 4'!$C$44:$H$44</c:f>
              <c:numCache>
                <c:formatCode>General</c:formatCode>
                <c:ptCount val="6"/>
                <c:pt idx="0" formatCode="#,##0">
                  <c:v>935869</c:v>
                </c:pt>
                <c:pt idx="1">
                  <c:v>6</c:v>
                </c:pt>
                <c:pt idx="2">
                  <c:v>75</c:v>
                </c:pt>
                <c:pt idx="3">
                  <c:v>17</c:v>
                </c:pt>
                <c:pt idx="4" formatCode="#,##0">
                  <c:v>4429</c:v>
                </c:pt>
                <c:pt idx="5">
                  <c:v>60</c:v>
                </c:pt>
              </c:numCache>
            </c:numRef>
          </c:val>
          <c:extLst>
            <c:ext xmlns:c16="http://schemas.microsoft.com/office/drawing/2014/chart" uri="{C3380CC4-5D6E-409C-BE32-E72D297353CC}">
              <c16:uniqueId val="{00000001-7AF2-4099-BF43-0B49CA933A63}"/>
            </c:ext>
          </c:extLst>
        </c:ser>
        <c:ser>
          <c:idx val="2"/>
          <c:order val="2"/>
          <c:tx>
            <c:strRef>
              <c:f>'Table 4'!$B$45</c:f>
              <c:strCache>
                <c:ptCount val="1"/>
                <c:pt idx="0">
                  <c:v>2023</c:v>
                </c:pt>
              </c:strCache>
            </c:strRef>
          </c:tx>
          <c:spPr>
            <a:solidFill>
              <a:schemeClr val="accent3"/>
            </a:solidFill>
            <a:ln>
              <a:noFill/>
            </a:ln>
            <a:effectLst/>
          </c:spPr>
          <c:invertIfNegative val="0"/>
          <c:val>
            <c:numRef>
              <c:f>'Table 4'!$C$45:$H$45</c:f>
              <c:numCache>
                <c:formatCode>General</c:formatCode>
                <c:ptCount val="6"/>
                <c:pt idx="0" formatCode="#,##0">
                  <c:v>951538</c:v>
                </c:pt>
                <c:pt idx="1">
                  <c:v>3</c:v>
                </c:pt>
                <c:pt idx="2">
                  <c:v>65</c:v>
                </c:pt>
                <c:pt idx="3">
                  <c:v>17</c:v>
                </c:pt>
                <c:pt idx="4" formatCode="#,##0">
                  <c:v>6009</c:v>
                </c:pt>
                <c:pt idx="5">
                  <c:v>61</c:v>
                </c:pt>
              </c:numCache>
            </c:numRef>
          </c:val>
          <c:extLst>
            <c:ext xmlns:c16="http://schemas.microsoft.com/office/drawing/2014/chart" uri="{C3380CC4-5D6E-409C-BE32-E72D297353CC}">
              <c16:uniqueId val="{00000002-7AF2-4099-BF43-0B49CA933A63}"/>
            </c:ext>
          </c:extLst>
        </c:ser>
        <c:dLbls>
          <c:showLegendKey val="0"/>
          <c:showVal val="0"/>
          <c:showCatName val="0"/>
          <c:showSerName val="0"/>
          <c:showPercent val="0"/>
          <c:showBubbleSize val="0"/>
        </c:dLbls>
        <c:gapWidth val="219"/>
        <c:overlap val="-27"/>
        <c:axId val="695559544"/>
        <c:axId val="695560856"/>
      </c:barChart>
      <c:catAx>
        <c:axId val="695559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Fuel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60856"/>
        <c:crosses val="autoZero"/>
        <c:auto val="1"/>
        <c:lblAlgn val="ctr"/>
        <c:lblOffset val="100"/>
        <c:noMultiLvlLbl val="0"/>
      </c:catAx>
      <c:valAx>
        <c:axId val="69556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Motor Vehicles</a:t>
                </a:r>
                <a:r>
                  <a:rPr lang="en-AU" baseline="0"/>
                  <a:t> on Register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59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Fuel type</a:t>
            </a:r>
            <a:r>
              <a:rPr lang="en-AU" baseline="0"/>
              <a:t> of all motor vehicles from 2021 - 2022</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4'!$B$47</c:f>
              <c:strCache>
                <c:ptCount val="1"/>
                <c:pt idx="0">
                  <c:v>2021</c:v>
                </c:pt>
              </c:strCache>
            </c:strRef>
          </c:tx>
          <c:spPr>
            <a:solidFill>
              <a:srgbClr val="081E3F"/>
            </a:solidFill>
            <a:ln>
              <a:noFill/>
            </a:ln>
            <a:effectLst/>
          </c:spPr>
          <c:invertIfNegative val="0"/>
          <c:cat>
            <c:strLit>
              <c:ptCount val="6"/>
              <c:pt idx="0">
                <c:v>Petrol</c:v>
              </c:pt>
              <c:pt idx="1">
                <c:v>Diesel</c:v>
              </c:pt>
              <c:pt idx="2">
                <c:v>Dual Fuel</c:v>
              </c:pt>
              <c:pt idx="3">
                <c:v>Hybrid Evs</c:v>
              </c:pt>
              <c:pt idx="4">
                <c:v>Evs</c:v>
              </c:pt>
              <c:pt idx="5">
                <c:v>Other</c:v>
              </c:pt>
            </c:strLit>
          </c:cat>
          <c:val>
            <c:numRef>
              <c:f>'Table 4'!$C$47:$H$47</c:f>
              <c:numCache>
                <c:formatCode>#,##0</c:formatCode>
                <c:ptCount val="6"/>
                <c:pt idx="0">
                  <c:v>14421354</c:v>
                </c:pt>
                <c:pt idx="1">
                  <c:v>5395853</c:v>
                </c:pt>
                <c:pt idx="2">
                  <c:v>145716</c:v>
                </c:pt>
                <c:pt idx="3">
                  <c:v>204814</c:v>
                </c:pt>
                <c:pt idx="4">
                  <c:v>19241</c:v>
                </c:pt>
                <c:pt idx="5">
                  <c:v>70761</c:v>
                </c:pt>
              </c:numCache>
            </c:numRef>
          </c:val>
          <c:extLst>
            <c:ext xmlns:c16="http://schemas.microsoft.com/office/drawing/2014/chart" uri="{C3380CC4-5D6E-409C-BE32-E72D297353CC}">
              <c16:uniqueId val="{00000000-DFE0-4D12-B981-0099DEAA4D0C}"/>
            </c:ext>
          </c:extLst>
        </c:ser>
        <c:ser>
          <c:idx val="1"/>
          <c:order val="1"/>
          <c:tx>
            <c:strRef>
              <c:f>'Table 4'!$B$48</c:f>
              <c:strCache>
                <c:ptCount val="1"/>
                <c:pt idx="0">
                  <c:v>2022</c:v>
                </c:pt>
              </c:strCache>
            </c:strRef>
          </c:tx>
          <c:spPr>
            <a:solidFill>
              <a:srgbClr val="78D1F5"/>
            </a:solidFill>
            <a:ln>
              <a:noFill/>
            </a:ln>
            <a:effectLst/>
          </c:spPr>
          <c:invertIfNegative val="0"/>
          <c:cat>
            <c:strLit>
              <c:ptCount val="6"/>
              <c:pt idx="0">
                <c:v>Petrol</c:v>
              </c:pt>
              <c:pt idx="1">
                <c:v>Diesel</c:v>
              </c:pt>
              <c:pt idx="2">
                <c:v>Dual Fuel</c:v>
              </c:pt>
              <c:pt idx="3">
                <c:v>Hybrid Evs</c:v>
              </c:pt>
              <c:pt idx="4">
                <c:v>Evs</c:v>
              </c:pt>
              <c:pt idx="5">
                <c:v>Other</c:v>
              </c:pt>
            </c:strLit>
          </c:cat>
          <c:val>
            <c:numRef>
              <c:f>'Table 4'!$C$48:$H$48</c:f>
              <c:numCache>
                <c:formatCode>#,##0</c:formatCode>
                <c:ptCount val="6"/>
                <c:pt idx="0">
                  <c:v>14474594</c:v>
                </c:pt>
                <c:pt idx="1">
                  <c:v>5688736</c:v>
                </c:pt>
                <c:pt idx="2">
                  <c:v>131555</c:v>
                </c:pt>
                <c:pt idx="3">
                  <c:v>276985</c:v>
                </c:pt>
                <c:pt idx="4">
                  <c:v>38754</c:v>
                </c:pt>
                <c:pt idx="5">
                  <c:v>65972</c:v>
                </c:pt>
              </c:numCache>
            </c:numRef>
          </c:val>
          <c:extLst>
            <c:ext xmlns:c16="http://schemas.microsoft.com/office/drawing/2014/chart" uri="{C3380CC4-5D6E-409C-BE32-E72D297353CC}">
              <c16:uniqueId val="{00000001-DFE0-4D12-B981-0099DEAA4D0C}"/>
            </c:ext>
          </c:extLst>
        </c:ser>
        <c:ser>
          <c:idx val="2"/>
          <c:order val="2"/>
          <c:tx>
            <c:strRef>
              <c:f>'Table 4'!$B$49</c:f>
              <c:strCache>
                <c:ptCount val="1"/>
                <c:pt idx="0">
                  <c:v>2023</c:v>
                </c:pt>
              </c:strCache>
            </c:strRef>
          </c:tx>
          <c:spPr>
            <a:solidFill>
              <a:schemeClr val="accent3"/>
            </a:solidFill>
            <a:ln>
              <a:noFill/>
            </a:ln>
            <a:effectLst/>
          </c:spPr>
          <c:invertIfNegative val="0"/>
          <c:val>
            <c:numRef>
              <c:f>'Table 4'!$C$49:$H$49</c:f>
              <c:numCache>
                <c:formatCode>#,##0</c:formatCode>
                <c:ptCount val="6"/>
                <c:pt idx="0">
                  <c:v>14540690</c:v>
                </c:pt>
                <c:pt idx="1">
                  <c:v>5992464</c:v>
                </c:pt>
                <c:pt idx="2">
                  <c:v>119962</c:v>
                </c:pt>
                <c:pt idx="3">
                  <c:v>363972</c:v>
                </c:pt>
                <c:pt idx="4">
                  <c:v>79088</c:v>
                </c:pt>
                <c:pt idx="5">
                  <c:v>61560</c:v>
                </c:pt>
              </c:numCache>
            </c:numRef>
          </c:val>
          <c:extLst>
            <c:ext xmlns:c16="http://schemas.microsoft.com/office/drawing/2014/chart" uri="{C3380CC4-5D6E-409C-BE32-E72D297353CC}">
              <c16:uniqueId val="{00000002-DFE0-4D12-B981-0099DEAA4D0C}"/>
            </c:ext>
          </c:extLst>
        </c:ser>
        <c:dLbls>
          <c:showLegendKey val="0"/>
          <c:showVal val="0"/>
          <c:showCatName val="0"/>
          <c:showSerName val="0"/>
          <c:showPercent val="0"/>
          <c:showBubbleSize val="0"/>
        </c:dLbls>
        <c:gapWidth val="219"/>
        <c:overlap val="-27"/>
        <c:axId val="695559544"/>
        <c:axId val="695560856"/>
      </c:barChart>
      <c:catAx>
        <c:axId val="695559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Fuel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60856"/>
        <c:crosses val="autoZero"/>
        <c:auto val="1"/>
        <c:lblAlgn val="ctr"/>
        <c:lblOffset val="100"/>
        <c:noMultiLvlLbl val="0"/>
      </c:catAx>
      <c:valAx>
        <c:axId val="69556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Motor Vehicles</a:t>
                </a:r>
                <a:r>
                  <a:rPr lang="en-AU" baseline="0"/>
                  <a:t> on Register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59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12</xdr:col>
      <xdr:colOff>742950</xdr:colOff>
      <xdr:row>0</xdr:row>
      <xdr:rowOff>838200</xdr:rowOff>
    </xdr:to>
    <xdr:pic>
      <xdr:nvPicPr>
        <xdr:cNvPr id="3" name="Picture 2" descr="link to hom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57150"/>
          <a:ext cx="78867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2" name="Picture 1" descr="link to hom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654264</xdr:colOff>
      <xdr:row>0</xdr:row>
      <xdr:rowOff>678643</xdr:rowOff>
    </xdr:to>
    <xdr:pic>
      <xdr:nvPicPr>
        <xdr:cNvPr id="2" name="Picture 1" descr="link to hom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654264</xdr:colOff>
      <xdr:row>0</xdr:row>
      <xdr:rowOff>678643</xdr:rowOff>
    </xdr:to>
    <xdr:pic>
      <xdr:nvPicPr>
        <xdr:cNvPr id="2" name="Picture 1" descr="link to hom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654264</xdr:colOff>
      <xdr:row>0</xdr:row>
      <xdr:rowOff>678643</xdr:rowOff>
    </xdr:to>
    <xdr:pic>
      <xdr:nvPicPr>
        <xdr:cNvPr id="2" name="Picture 1" descr="link to hom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654264</xdr:colOff>
      <xdr:row>0</xdr:row>
      <xdr:rowOff>678643</xdr:rowOff>
    </xdr:to>
    <xdr:pic>
      <xdr:nvPicPr>
        <xdr:cNvPr id="2" name="Picture 1" descr="link to hom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4</xdr:col>
      <xdr:colOff>209550</xdr:colOff>
      <xdr:row>4</xdr:row>
      <xdr:rowOff>28575</xdr:rowOff>
    </xdr:to>
    <xdr:sp macro="" textlink="">
      <xdr:nvSpPr>
        <xdr:cNvPr id="13313" name="Object 1" hidden="1">
          <a:extLst>
            <a:ext uri="{63B3BB69-23CF-44E3-9099-C40C66FF867C}">
              <a14:compatExt xmlns:a14="http://schemas.microsoft.com/office/drawing/2010/main" spid="_x0000_s13313"/>
            </a:ext>
            <a:ext uri="{FF2B5EF4-FFF2-40B4-BE49-F238E27FC236}">
              <a16:creationId xmlns:a16="http://schemas.microsoft.com/office/drawing/2014/main" id="{00000000-0008-0000-0E00-0000013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xdr:col>
      <xdr:colOff>85725</xdr:colOff>
      <xdr:row>0</xdr:row>
      <xdr:rowOff>85725</xdr:rowOff>
    </xdr:from>
    <xdr:to>
      <xdr:col>10</xdr:col>
      <xdr:colOff>362925</xdr:colOff>
      <xdr:row>1</xdr:row>
      <xdr:rowOff>149324</xdr:rowOff>
    </xdr:to>
    <xdr:grpSp>
      <xdr:nvGrpSpPr>
        <xdr:cNvPr id="3" name="Group 2">
          <a:extLst>
            <a:ext uri="{FF2B5EF4-FFF2-40B4-BE49-F238E27FC236}">
              <a16:creationId xmlns:a16="http://schemas.microsoft.com/office/drawing/2014/main" id="{00000000-0008-0000-0E00-000003000000}"/>
            </a:ext>
          </a:extLst>
        </xdr:cNvPr>
        <xdr:cNvGrpSpPr>
          <a:grpSpLocks noChangeAspect="1"/>
        </xdr:cNvGrpSpPr>
      </xdr:nvGrpSpPr>
      <xdr:grpSpPr>
        <a:xfrm>
          <a:off x="209550" y="85725"/>
          <a:ext cx="10335600" cy="1025624"/>
          <a:chOff x="66675" y="95250"/>
          <a:chExt cx="7886700" cy="1025624"/>
        </a:xfrm>
      </xdr:grpSpPr>
      <xdr:pic>
        <xdr:nvPicPr>
          <xdr:cNvPr id="4" name="Picture 3" descr="link to home">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twoCellAnchor editAs="oneCell">
    <xdr:from>
      <xdr:col>3</xdr:col>
      <xdr:colOff>0</xdr:colOff>
      <xdr:row>2</xdr:row>
      <xdr:rowOff>0</xdr:rowOff>
    </xdr:from>
    <xdr:to>
      <xdr:col>4</xdr:col>
      <xdr:colOff>209550</xdr:colOff>
      <xdr:row>4</xdr:row>
      <xdr:rowOff>28575</xdr:rowOff>
    </xdr:to>
    <xdr:sp macro="" textlink="">
      <xdr:nvSpPr>
        <xdr:cNvPr id="2" name="AutoShape 1">
          <a:extLst>
            <a:ext uri="{FF2B5EF4-FFF2-40B4-BE49-F238E27FC236}">
              <a16:creationId xmlns:a16="http://schemas.microsoft.com/office/drawing/2014/main" id="{5CD77565-3C64-40BA-BD6D-3639A07A430F}"/>
            </a:ext>
          </a:extLst>
        </xdr:cNvPr>
        <xdr:cNvSpPr>
          <a:spLocks noChangeAspect="1" noChangeArrowheads="1"/>
        </xdr:cNvSpPr>
      </xdr:nvSpPr>
      <xdr:spPr bwMode="auto">
        <a:xfrm>
          <a:off x="5191125" y="1209675"/>
          <a:ext cx="8191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52603</xdr:colOff>
      <xdr:row>0</xdr:row>
      <xdr:rowOff>47633</xdr:rowOff>
    </xdr:from>
    <xdr:to>
      <xdr:col>10</xdr:col>
      <xdr:colOff>640192</xdr:colOff>
      <xdr:row>0</xdr:row>
      <xdr:rowOff>665951</xdr:rowOff>
    </xdr:to>
    <xdr:pic>
      <xdr:nvPicPr>
        <xdr:cNvPr id="9" name="Picture 8" descr="link to home">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953" y="47633"/>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10</xdr:col>
      <xdr:colOff>666964</xdr:colOff>
      <xdr:row>0</xdr:row>
      <xdr:rowOff>694518</xdr:rowOff>
    </xdr:to>
    <xdr:pic>
      <xdr:nvPicPr>
        <xdr:cNvPr id="21" name="Picture 20" descr="link to home">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620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18" name="Picture 17" descr="link to home">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95</xdr:row>
      <xdr:rowOff>0</xdr:rowOff>
    </xdr:from>
    <xdr:to>
      <xdr:col>14</xdr:col>
      <xdr:colOff>485775</xdr:colOff>
      <xdr:row>116</xdr:row>
      <xdr:rowOff>57150</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73</xdr:row>
      <xdr:rowOff>0</xdr:rowOff>
    </xdr:from>
    <xdr:to>
      <xdr:col>23</xdr:col>
      <xdr:colOff>304800</xdr:colOff>
      <xdr:row>94</xdr:row>
      <xdr:rowOff>57150</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95</xdr:row>
      <xdr:rowOff>0</xdr:rowOff>
    </xdr:from>
    <xdr:to>
      <xdr:col>23</xdr:col>
      <xdr:colOff>304800</xdr:colOff>
      <xdr:row>116</xdr:row>
      <xdr:rowOff>57150</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57150</xdr:colOff>
      <xdr:row>0</xdr:row>
      <xdr:rowOff>66675</xdr:rowOff>
    </xdr:from>
    <xdr:to>
      <xdr:col>10</xdr:col>
      <xdr:colOff>647914</xdr:colOff>
      <xdr:row>0</xdr:row>
      <xdr:rowOff>684993</xdr:rowOff>
    </xdr:to>
    <xdr:pic>
      <xdr:nvPicPr>
        <xdr:cNvPr id="12" name="Picture 11" descr="link to home">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0500" y="66675"/>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15" name="Picture 14" descr="link to home">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66675</xdr:rowOff>
    </xdr:from>
    <xdr:to>
      <xdr:col>10</xdr:col>
      <xdr:colOff>600289</xdr:colOff>
      <xdr:row>0</xdr:row>
      <xdr:rowOff>684993</xdr:rowOff>
    </xdr:to>
    <xdr:pic>
      <xdr:nvPicPr>
        <xdr:cNvPr id="17" name="Picture 16" descr="link to home">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6675"/>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0</xdr:row>
      <xdr:rowOff>66675</xdr:rowOff>
    </xdr:from>
    <xdr:to>
      <xdr:col>11</xdr:col>
      <xdr:colOff>419314</xdr:colOff>
      <xdr:row>0</xdr:row>
      <xdr:rowOff>684993</xdr:rowOff>
    </xdr:to>
    <xdr:pic>
      <xdr:nvPicPr>
        <xdr:cNvPr id="8" name="Picture 7" descr="link to home">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6675"/>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485989</xdr:colOff>
      <xdr:row>0</xdr:row>
      <xdr:rowOff>675468</xdr:rowOff>
    </xdr:to>
    <xdr:pic>
      <xdr:nvPicPr>
        <xdr:cNvPr id="3" name="Picture 2" descr="link to hom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nfrastructure.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www.infrastructure.gov.au/copyrigh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showGridLines="0" topLeftCell="A10" zoomScaleNormal="100" workbookViewId="0"/>
  </sheetViews>
  <sheetFormatPr defaultColWidth="11.42578125" defaultRowHeight="12.75" x14ac:dyDescent="0.2"/>
  <cols>
    <col min="1" max="1" width="2" customWidth="1"/>
    <col min="2" max="2" width="16.28515625" customWidth="1"/>
    <col min="3" max="3" width="2.140625" customWidth="1"/>
    <col min="4" max="4" width="16.28515625" customWidth="1"/>
    <col min="5" max="5" width="2.140625" customWidth="1"/>
    <col min="6" max="6" width="16.28515625" customWidth="1"/>
    <col min="7" max="7" width="2.140625" customWidth="1"/>
    <col min="8" max="8" width="16.28515625" customWidth="1"/>
    <col min="9" max="9" width="2.140625" customWidth="1"/>
    <col min="10" max="10" width="16.28515625" customWidth="1"/>
    <col min="11" max="11" width="2.140625" customWidth="1"/>
    <col min="12" max="12" width="16.28515625" customWidth="1"/>
    <col min="13" max="13" width="13.42578125" customWidth="1"/>
  </cols>
  <sheetData>
    <row r="1" spans="1:13" ht="71.25" customHeight="1" x14ac:dyDescent="0.2">
      <c r="B1" s="9"/>
      <c r="C1" s="8"/>
      <c r="D1" s="8"/>
      <c r="E1" s="8"/>
      <c r="F1" s="8"/>
      <c r="G1" s="8"/>
      <c r="H1" s="8"/>
      <c r="I1" s="8"/>
      <c r="J1" s="8"/>
      <c r="K1" s="8"/>
      <c r="L1" s="8"/>
      <c r="M1" s="8"/>
    </row>
    <row r="2" spans="1:13" ht="18" customHeight="1" x14ac:dyDescent="0.25">
      <c r="B2" s="9"/>
      <c r="C2" s="17" t="s">
        <v>0</v>
      </c>
      <c r="D2" s="8"/>
      <c r="E2" s="8"/>
      <c r="F2" s="8"/>
      <c r="G2" s="8"/>
      <c r="H2" s="8"/>
      <c r="I2" s="8"/>
      <c r="J2" s="13"/>
      <c r="K2" s="8"/>
      <c r="L2" s="8"/>
      <c r="M2" s="9"/>
    </row>
    <row r="3" spans="1:13" ht="32.25" customHeight="1" x14ac:dyDescent="0.35">
      <c r="A3" s="6"/>
      <c r="B3" s="12" t="s">
        <v>40</v>
      </c>
      <c r="C3" s="12"/>
      <c r="D3" s="12"/>
      <c r="E3" s="12"/>
      <c r="F3" s="12"/>
      <c r="G3" s="12"/>
      <c r="H3" s="12"/>
      <c r="I3" s="12"/>
      <c r="J3" s="12"/>
      <c r="K3" s="12"/>
      <c r="L3" s="12"/>
      <c r="M3" s="12"/>
    </row>
    <row r="4" spans="1:13" ht="16.5" customHeight="1" x14ac:dyDescent="0.2">
      <c r="B4" s="16" t="s">
        <v>41</v>
      </c>
    </row>
    <row r="5" spans="1:13" ht="9" customHeight="1" x14ac:dyDescent="0.2">
      <c r="B5" s="7"/>
    </row>
    <row r="6" spans="1:13" ht="97.5" customHeight="1" x14ac:dyDescent="0.2">
      <c r="B6" s="129" t="s">
        <v>27</v>
      </c>
      <c r="C6" s="129"/>
      <c r="D6" s="129"/>
      <c r="E6" s="129"/>
      <c r="F6" s="129"/>
      <c r="G6" s="129"/>
      <c r="H6" s="129"/>
      <c r="I6" s="129"/>
      <c r="J6" s="129"/>
      <c r="K6" s="129"/>
      <c r="L6" s="129"/>
      <c r="M6" s="129"/>
    </row>
    <row r="7" spans="1:13" ht="17.25" customHeight="1" x14ac:dyDescent="0.25">
      <c r="B7" s="5"/>
      <c r="C7" s="5"/>
      <c r="D7" s="5"/>
      <c r="E7" s="5"/>
      <c r="F7" s="5"/>
      <c r="G7" s="5"/>
      <c r="H7" s="5"/>
      <c r="I7" s="5"/>
      <c r="J7" s="5"/>
      <c r="K7" s="5"/>
      <c r="L7" s="1"/>
    </row>
    <row r="8" spans="1:13" ht="15" customHeight="1" x14ac:dyDescent="0.2">
      <c r="B8" s="130" t="s">
        <v>19</v>
      </c>
      <c r="C8" s="130"/>
      <c r="D8" s="130"/>
      <c r="E8" s="130"/>
      <c r="F8" s="130"/>
      <c r="G8" s="130"/>
      <c r="H8" s="130"/>
      <c r="I8" s="130"/>
      <c r="J8" s="130"/>
      <c r="K8" s="130"/>
      <c r="L8" s="130"/>
      <c r="M8" s="130"/>
    </row>
    <row r="9" spans="1:13" ht="5.0999999999999996" customHeight="1" x14ac:dyDescent="0.2"/>
    <row r="10" spans="1:13" ht="15" customHeight="1" x14ac:dyDescent="0.2">
      <c r="A10" s="14"/>
      <c r="B10" s="19" t="s">
        <v>1</v>
      </c>
      <c r="C10" s="10" t="s">
        <v>67</v>
      </c>
      <c r="D10" s="10"/>
      <c r="I10" s="4"/>
      <c r="J10" s="3"/>
      <c r="K10" s="4"/>
      <c r="L10" s="3"/>
    </row>
    <row r="11" spans="1:13" ht="15" customHeight="1" x14ac:dyDescent="0.25">
      <c r="A11" s="14"/>
      <c r="B11" s="19" t="s">
        <v>2</v>
      </c>
      <c r="C11" s="10" t="s">
        <v>68</v>
      </c>
      <c r="D11" s="10"/>
      <c r="I11" s="1"/>
      <c r="J11" s="1"/>
      <c r="K11" s="1"/>
      <c r="L11" s="1"/>
    </row>
    <row r="12" spans="1:13" ht="15" customHeight="1" x14ac:dyDescent="0.25">
      <c r="A12" s="14"/>
      <c r="B12" s="19" t="s">
        <v>3</v>
      </c>
      <c r="C12" s="10" t="s">
        <v>69</v>
      </c>
      <c r="D12" s="10"/>
      <c r="I12" s="1"/>
      <c r="J12" s="1"/>
      <c r="K12" s="1"/>
      <c r="L12" s="1"/>
    </row>
    <row r="13" spans="1:13" ht="15" customHeight="1" x14ac:dyDescent="0.25">
      <c r="A13" s="14"/>
      <c r="B13" s="19" t="s">
        <v>4</v>
      </c>
      <c r="C13" s="10" t="s">
        <v>77</v>
      </c>
      <c r="D13" s="10"/>
      <c r="I13" s="1"/>
      <c r="J13" s="1"/>
      <c r="K13" s="1"/>
      <c r="L13" s="1"/>
    </row>
    <row r="14" spans="1:13" ht="15" customHeight="1" x14ac:dyDescent="0.25">
      <c r="A14" s="14"/>
      <c r="B14" s="19" t="s">
        <v>5</v>
      </c>
      <c r="C14" s="10" t="s">
        <v>78</v>
      </c>
      <c r="D14" s="10"/>
      <c r="I14" s="1"/>
      <c r="J14" s="1"/>
      <c r="K14" s="1"/>
      <c r="L14" s="1"/>
    </row>
    <row r="15" spans="1:13" ht="15" customHeight="1" x14ac:dyDescent="0.25">
      <c r="A15" s="14"/>
      <c r="B15" s="19" t="s">
        <v>6</v>
      </c>
      <c r="C15" s="10" t="s">
        <v>85</v>
      </c>
      <c r="D15" s="10"/>
      <c r="I15" s="1"/>
      <c r="J15" s="1"/>
      <c r="K15" s="1"/>
      <c r="L15" s="1"/>
    </row>
    <row r="16" spans="1:13" ht="15" customHeight="1" x14ac:dyDescent="0.25">
      <c r="A16" s="14"/>
      <c r="B16" s="19" t="s">
        <v>7</v>
      </c>
      <c r="C16" s="10" t="s">
        <v>117</v>
      </c>
      <c r="D16" s="10"/>
      <c r="I16" s="1"/>
      <c r="J16" s="1"/>
      <c r="K16" s="1"/>
      <c r="L16" s="1"/>
    </row>
    <row r="17" spans="1:13" ht="15" customHeight="1" x14ac:dyDescent="0.25">
      <c r="A17" s="14"/>
      <c r="B17" s="19" t="s">
        <v>8</v>
      </c>
      <c r="C17" s="10" t="s">
        <v>120</v>
      </c>
      <c r="D17" s="10"/>
      <c r="I17" s="1"/>
      <c r="J17" s="1"/>
      <c r="K17" s="1"/>
      <c r="L17" s="1"/>
    </row>
    <row r="18" spans="1:13" ht="15" customHeight="1" x14ac:dyDescent="0.25">
      <c r="A18" s="14"/>
      <c r="B18" s="19" t="s">
        <v>9</v>
      </c>
      <c r="C18" s="10" t="s">
        <v>127</v>
      </c>
      <c r="D18" s="10"/>
      <c r="I18" s="1"/>
      <c r="J18" s="1"/>
      <c r="K18" s="1"/>
      <c r="L18" s="1"/>
    </row>
    <row r="19" spans="1:13" ht="15" customHeight="1" x14ac:dyDescent="0.25">
      <c r="A19" s="14"/>
      <c r="B19" s="19" t="s">
        <v>10</v>
      </c>
      <c r="C19" s="10" t="s">
        <v>133</v>
      </c>
      <c r="D19" s="10"/>
      <c r="I19" s="1"/>
      <c r="J19" s="1"/>
      <c r="K19" s="1"/>
      <c r="L19" s="1"/>
    </row>
    <row r="20" spans="1:13" ht="15" customHeight="1" x14ac:dyDescent="0.25">
      <c r="A20" s="14"/>
      <c r="B20" s="19" t="s">
        <v>31</v>
      </c>
      <c r="C20" s="10" t="s">
        <v>141</v>
      </c>
      <c r="D20" s="10"/>
      <c r="I20" s="1"/>
      <c r="J20" s="1"/>
      <c r="K20" s="1"/>
      <c r="L20" s="1"/>
    </row>
    <row r="21" spans="1:13" ht="15" customHeight="1" x14ac:dyDescent="0.25">
      <c r="A21" s="14"/>
      <c r="B21" s="19" t="s">
        <v>32</v>
      </c>
      <c r="C21" s="10" t="s">
        <v>150</v>
      </c>
      <c r="D21" s="10"/>
      <c r="I21" s="1"/>
      <c r="J21" s="1"/>
      <c r="K21" s="1"/>
      <c r="L21" s="1"/>
    </row>
    <row r="22" spans="1:13" ht="15" customHeight="1" x14ac:dyDescent="0.25">
      <c r="A22" s="14"/>
      <c r="B22" s="19" t="s">
        <v>33</v>
      </c>
      <c r="C22" s="10" t="s">
        <v>158</v>
      </c>
      <c r="D22" s="10"/>
      <c r="I22" s="1"/>
      <c r="J22" s="1"/>
      <c r="K22" s="1"/>
      <c r="L22" s="1"/>
    </row>
    <row r="23" spans="1:13" ht="12.75" customHeight="1" x14ac:dyDescent="0.2"/>
    <row r="24" spans="1:13" ht="15" customHeight="1" x14ac:dyDescent="0.2">
      <c r="A24" s="14"/>
      <c r="B24" s="128" t="s">
        <v>11</v>
      </c>
      <c r="C24" s="128"/>
      <c r="D24" s="128"/>
      <c r="E24" s="128"/>
      <c r="F24" s="128"/>
      <c r="G24" s="128"/>
      <c r="H24" s="128"/>
      <c r="I24" s="128"/>
      <c r="J24" s="128"/>
      <c r="K24" s="128"/>
      <c r="L24" s="128"/>
      <c r="M24" s="128"/>
    </row>
    <row r="25" spans="1:13" ht="3" customHeight="1" x14ac:dyDescent="0.2">
      <c r="A25" s="14"/>
      <c r="B25" s="2"/>
    </row>
    <row r="26" spans="1:13" ht="28.5" customHeight="1" x14ac:dyDescent="0.2">
      <c r="A26" s="14"/>
      <c r="B26" s="131" t="s">
        <v>12</v>
      </c>
      <c r="C26" s="131"/>
      <c r="D26" s="131"/>
      <c r="E26" s="131"/>
      <c r="F26" s="131"/>
      <c r="G26" s="131"/>
      <c r="H26" s="131"/>
      <c r="I26" s="131"/>
      <c r="J26" s="131"/>
      <c r="K26" s="131"/>
      <c r="L26" s="131"/>
      <c r="M26" s="131"/>
    </row>
    <row r="27" spans="1:13" ht="6.95" customHeight="1" x14ac:dyDescent="0.2">
      <c r="A27" s="14"/>
      <c r="B27" s="2"/>
    </row>
    <row r="28" spans="1:13" ht="15" customHeight="1" x14ac:dyDescent="0.2">
      <c r="A28" s="14"/>
      <c r="B28" s="128" t="s">
        <v>13</v>
      </c>
      <c r="C28" s="128"/>
      <c r="D28" s="128"/>
      <c r="E28" s="128"/>
      <c r="F28" s="128"/>
      <c r="G28" s="128"/>
      <c r="H28" s="128"/>
      <c r="I28" s="128"/>
      <c r="J28" s="128"/>
      <c r="K28" s="128"/>
      <c r="L28" s="128"/>
      <c r="M28" s="128"/>
    </row>
    <row r="29" spans="1:13" ht="3" customHeight="1" x14ac:dyDescent="0.25">
      <c r="A29" s="14"/>
      <c r="B29" s="15"/>
      <c r="C29" s="15"/>
      <c r="D29" s="15"/>
      <c r="E29" s="15"/>
      <c r="F29" s="15"/>
      <c r="G29" s="15"/>
      <c r="H29" s="15"/>
      <c r="I29" s="15"/>
      <c r="J29" s="15"/>
      <c r="K29" s="10"/>
      <c r="L29" s="10"/>
    </row>
    <row r="30" spans="1:13" ht="17.25" customHeight="1" x14ac:dyDescent="0.25">
      <c r="A30" s="14"/>
      <c r="B30" s="10" t="s">
        <v>26</v>
      </c>
      <c r="C30" s="1"/>
      <c r="D30" s="1"/>
      <c r="E30" s="1"/>
      <c r="F30" s="1"/>
      <c r="G30" s="1"/>
      <c r="H30" s="1"/>
      <c r="I30" s="1"/>
      <c r="J30" s="1"/>
      <c r="K30" s="10"/>
      <c r="L30" s="10"/>
    </row>
    <row r="31" spans="1:13" ht="3" customHeight="1" x14ac:dyDescent="0.25">
      <c r="A31" s="14"/>
      <c r="B31" s="10"/>
      <c r="C31" s="1"/>
      <c r="D31" s="1"/>
      <c r="E31" s="1"/>
      <c r="F31" s="1"/>
      <c r="G31" s="1"/>
      <c r="H31" s="1"/>
      <c r="I31" s="1"/>
      <c r="J31" s="1"/>
      <c r="K31" s="10"/>
      <c r="L31" s="10"/>
    </row>
    <row r="32" spans="1:13" ht="12" customHeight="1" x14ac:dyDescent="0.25">
      <c r="A32" s="14"/>
      <c r="B32" s="18" t="s">
        <v>14</v>
      </c>
      <c r="C32" s="1"/>
      <c r="D32" s="1"/>
      <c r="E32" s="1"/>
      <c r="F32" s="1"/>
      <c r="G32" s="1"/>
      <c r="H32" s="1"/>
      <c r="I32" s="1"/>
      <c r="J32" s="1"/>
      <c r="K32" s="10"/>
      <c r="L32" s="10"/>
      <c r="M32" s="11"/>
    </row>
    <row r="33" spans="1:13" ht="12" customHeight="1" x14ac:dyDescent="0.25">
      <c r="A33" s="14"/>
      <c r="B33" s="18" t="s">
        <v>15</v>
      </c>
      <c r="C33" s="1"/>
      <c r="D33" s="1"/>
      <c r="E33" s="1"/>
      <c r="F33" s="1"/>
      <c r="G33" s="1"/>
      <c r="H33" s="1"/>
      <c r="I33" s="1"/>
      <c r="J33" s="1"/>
      <c r="K33" s="10"/>
      <c r="L33" s="10"/>
    </row>
    <row r="34" spans="1:13" ht="12" customHeight="1" x14ac:dyDescent="0.25">
      <c r="A34" s="14"/>
      <c r="B34" s="18" t="s">
        <v>16</v>
      </c>
      <c r="C34" s="1"/>
      <c r="D34" s="1"/>
      <c r="E34" s="1"/>
      <c r="F34" s="1"/>
      <c r="G34" s="1"/>
      <c r="H34" s="1"/>
      <c r="I34" s="1"/>
      <c r="J34" s="1"/>
      <c r="K34" s="10"/>
      <c r="L34" s="10"/>
      <c r="M34" s="11"/>
    </row>
    <row r="35" spans="1:13" ht="12" customHeight="1" x14ac:dyDescent="0.25">
      <c r="A35" s="14"/>
      <c r="B35" s="18" t="s">
        <v>17</v>
      </c>
      <c r="C35" s="1"/>
      <c r="D35" s="1"/>
      <c r="E35" s="1"/>
      <c r="F35" s="1"/>
      <c r="G35" s="1"/>
      <c r="H35" s="1"/>
      <c r="I35" s="1"/>
      <c r="J35" s="1"/>
      <c r="K35" s="10"/>
      <c r="L35" s="10"/>
    </row>
    <row r="36" spans="1:13" ht="12" customHeight="1" x14ac:dyDescent="0.25">
      <c r="A36" s="14"/>
      <c r="B36" s="18" t="s">
        <v>18</v>
      </c>
      <c r="C36" s="1"/>
      <c r="D36" s="1"/>
      <c r="E36" s="1"/>
      <c r="F36" s="1"/>
      <c r="G36" s="1"/>
      <c r="H36" s="1"/>
      <c r="I36" s="1"/>
      <c r="J36" s="1"/>
      <c r="K36" s="10"/>
      <c r="L36" s="10"/>
      <c r="M36" s="11"/>
    </row>
    <row r="38" spans="1:13" x14ac:dyDescent="0.2">
      <c r="B38" s="19" t="s">
        <v>39</v>
      </c>
    </row>
  </sheetData>
  <sheetProtection sheet="1" objects="1" scenarios="1"/>
  <mergeCells count="5">
    <mergeCell ref="B24:M24"/>
    <mergeCell ref="B28:M28"/>
    <mergeCell ref="B6:M6"/>
    <mergeCell ref="B8:M8"/>
    <mergeCell ref="B26:M26"/>
  </mergeCells>
  <hyperlinks>
    <hyperlink ref="B10" location="'Table 1'!A1" display="Table 1" xr:uid="{00000000-0004-0000-0000-000000000000}"/>
    <hyperlink ref="B11" location="'Table 2'!A1" display="Table 2" xr:uid="{00000000-0004-0000-0000-000001000000}"/>
    <hyperlink ref="B12" location="'Table 3'!A1" display="Table 3" xr:uid="{00000000-0004-0000-0000-000002000000}"/>
    <hyperlink ref="B13" location="'Table 4'!A1" display="Table 4" xr:uid="{00000000-0004-0000-0000-000003000000}"/>
    <hyperlink ref="B14" location="'Table 5'!A1" display="Table 5" xr:uid="{00000000-0004-0000-0000-000004000000}"/>
    <hyperlink ref="B15" location="'Table 6'!A1" display="Table 6" xr:uid="{00000000-0004-0000-0000-000005000000}"/>
    <hyperlink ref="B16" location="'Table 7'!A1" display="Table 7" xr:uid="{00000000-0004-0000-0000-000006000000}"/>
    <hyperlink ref="B17" location="'Table 8'!A1" display="Table 8" xr:uid="{00000000-0004-0000-0000-000007000000}"/>
    <hyperlink ref="B18" location="'Table 9'!A1" display="Table 9" xr:uid="{00000000-0004-0000-0000-000008000000}"/>
    <hyperlink ref="B19" location="'Table 8'!A1" display="Table 8" xr:uid="{00000000-0004-0000-0000-000009000000}"/>
    <hyperlink ref="B20" location="'Table 8'!A1" display="Table 8" xr:uid="{00000000-0004-0000-0000-00000A000000}"/>
    <hyperlink ref="B21" location="'Table 8'!A1" display="Table 8" xr:uid="{00000000-0004-0000-0000-00000B000000}"/>
    <hyperlink ref="B22" location="'Table 8'!A1" display="Table 8" xr:uid="{00000000-0004-0000-0000-00000C000000}"/>
    <hyperlink ref="B38" r:id="rId1" xr:uid="{00000000-0004-0000-0000-00000D000000}"/>
  </hyperlinks>
  <pageMargins left="0.7" right="0.7" top="0.75" bottom="0.75" header="0.3" footer="0.3"/>
  <pageSetup paperSize="9" orientation="portrait" horizontalDpi="1200" verticalDpi="12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47"/>
  <sheetViews>
    <sheetView zoomScaleNormal="100" zoomScaleSheetLayoutView="100" workbookViewId="0">
      <pane ySplit="7" topLeftCell="A8" activePane="bottomLeft" state="frozen"/>
      <selection pane="bottomLeft" sqref="A1:XFD1048576"/>
    </sheetView>
  </sheetViews>
  <sheetFormatPr defaultColWidth="11.42578125" defaultRowHeight="12.75" x14ac:dyDescent="0.2"/>
  <cols>
    <col min="1" max="1" width="2" customWidth="1"/>
    <col min="2" max="2" width="9.5703125" customWidth="1"/>
    <col min="3" max="11" width="10.7109375" customWidth="1"/>
  </cols>
  <sheetData>
    <row r="1" spans="2:11" ht="60" customHeight="1" x14ac:dyDescent="0.2">
      <c r="B1" s="9"/>
      <c r="C1" s="8"/>
      <c r="D1" s="8"/>
      <c r="E1" s="8"/>
      <c r="F1" s="8"/>
      <c r="G1" s="8"/>
      <c r="H1" s="8"/>
      <c r="I1" s="8"/>
      <c r="J1" s="8"/>
      <c r="K1" s="8"/>
    </row>
    <row r="2" spans="2:11" ht="21" customHeight="1" x14ac:dyDescent="0.25">
      <c r="B2" s="9"/>
      <c r="C2" s="41" t="s">
        <v>0</v>
      </c>
      <c r="D2" s="8"/>
      <c r="E2" s="8"/>
      <c r="F2" s="8"/>
      <c r="G2" s="8"/>
      <c r="H2" s="8"/>
      <c r="I2" s="8"/>
      <c r="J2" s="8"/>
      <c r="K2" s="8"/>
    </row>
    <row r="3" spans="2:11" ht="28.5" customHeight="1" x14ac:dyDescent="0.2">
      <c r="B3" s="12" t="str">
        <f>Index!B3</f>
        <v>Road Vehicles Australia, 31 January 2023</v>
      </c>
      <c r="C3" s="12"/>
      <c r="D3" s="12"/>
      <c r="E3" s="12"/>
      <c r="F3" s="12"/>
      <c r="G3" s="12"/>
      <c r="H3" s="12"/>
      <c r="I3" s="12"/>
      <c r="J3" s="12"/>
      <c r="K3" s="12"/>
    </row>
    <row r="4" spans="2:11" x14ac:dyDescent="0.2">
      <c r="B4" s="16" t="str">
        <f>Index!B4</f>
        <v>Revised 31 July 2024</v>
      </c>
    </row>
    <row r="6" spans="2:11" ht="18" customHeight="1" x14ac:dyDescent="0.3">
      <c r="B6" s="27" t="str">
        <f>Index!B18</f>
        <v>Table 9</v>
      </c>
      <c r="C6" s="27" t="str">
        <f>Index!C18</f>
        <v>Rigid trucks on register, by gross vehicle mass (GVM) and state/territory of registration, 2021, 2022 &amp; 2023</v>
      </c>
      <c r="D6" s="25"/>
      <c r="E6" s="26"/>
      <c r="F6" s="26"/>
      <c r="G6" s="26"/>
      <c r="K6" s="10"/>
    </row>
    <row r="7" spans="2:11" ht="5.0999999999999996" customHeight="1" x14ac:dyDescent="0.2">
      <c r="C7" s="73"/>
    </row>
    <row r="8" spans="2:11" ht="12.75" customHeight="1" x14ac:dyDescent="0.2">
      <c r="B8" s="94"/>
      <c r="C8" s="133" t="s">
        <v>30</v>
      </c>
      <c r="D8" s="133"/>
      <c r="E8" s="133"/>
      <c r="F8" s="133"/>
      <c r="G8" s="133"/>
      <c r="H8" s="133"/>
      <c r="I8" s="133"/>
    </row>
    <row r="9" spans="2:11" ht="24" customHeight="1" x14ac:dyDescent="0.2">
      <c r="B9" s="95" t="s">
        <v>42</v>
      </c>
      <c r="C9" s="30" t="s">
        <v>121</v>
      </c>
      <c r="D9" s="30" t="s">
        <v>122</v>
      </c>
      <c r="E9" s="30" t="s">
        <v>123</v>
      </c>
      <c r="F9" s="30" t="s">
        <v>124</v>
      </c>
      <c r="G9" s="30" t="s">
        <v>125</v>
      </c>
      <c r="H9" s="30" t="s">
        <v>126</v>
      </c>
      <c r="I9" s="30" t="s">
        <v>76</v>
      </c>
      <c r="J9" s="80"/>
      <c r="K9" s="10"/>
    </row>
    <row r="10" spans="2:11" x14ac:dyDescent="0.2">
      <c r="B10" s="49" t="s">
        <v>52</v>
      </c>
      <c r="C10" s="52" t="s">
        <v>53</v>
      </c>
      <c r="D10" s="52" t="s">
        <v>53</v>
      </c>
      <c r="E10" s="52" t="s">
        <v>53</v>
      </c>
      <c r="F10" s="52" t="s">
        <v>53</v>
      </c>
      <c r="G10" s="52" t="s">
        <v>53</v>
      </c>
      <c r="H10" s="52" t="s">
        <v>53</v>
      </c>
      <c r="I10" s="52" t="s">
        <v>53</v>
      </c>
      <c r="J10" s="79"/>
      <c r="K10" s="10"/>
    </row>
    <row r="11" spans="2:11" x14ac:dyDescent="0.2">
      <c r="C11" s="50" t="s">
        <v>43</v>
      </c>
      <c r="D11" s="47"/>
      <c r="E11" s="47"/>
      <c r="F11" s="48"/>
      <c r="G11" s="48"/>
      <c r="H11" s="48"/>
      <c r="I11" s="48"/>
      <c r="J11" s="48"/>
      <c r="K11" s="10"/>
    </row>
    <row r="12" spans="2:11" x14ac:dyDescent="0.2">
      <c r="B12" s="32" t="s">
        <v>55</v>
      </c>
      <c r="C12" s="21">
        <v>58915</v>
      </c>
      <c r="D12" s="21">
        <v>22579</v>
      </c>
      <c r="E12" s="21">
        <v>29832</v>
      </c>
      <c r="F12" s="21">
        <v>18715</v>
      </c>
      <c r="G12" s="21">
        <v>32130</v>
      </c>
      <c r="H12" s="111">
        <v>589</v>
      </c>
      <c r="I12" s="21">
        <v>162760</v>
      </c>
      <c r="K12" s="10"/>
    </row>
    <row r="13" spans="2:11" x14ac:dyDescent="0.2">
      <c r="B13" s="32" t="s">
        <v>56</v>
      </c>
      <c r="C13" s="21">
        <v>62388</v>
      </c>
      <c r="D13" s="21">
        <v>22994</v>
      </c>
      <c r="E13" s="21">
        <v>30241</v>
      </c>
      <c r="F13" s="21">
        <v>19158</v>
      </c>
      <c r="G13" s="21">
        <v>33165</v>
      </c>
      <c r="H13" s="111">
        <v>585</v>
      </c>
      <c r="I13" s="21">
        <v>168531</v>
      </c>
      <c r="K13" s="10"/>
    </row>
    <row r="14" spans="2:11" x14ac:dyDescent="0.2">
      <c r="B14" s="32" t="s">
        <v>57</v>
      </c>
      <c r="C14" s="21">
        <v>67820</v>
      </c>
      <c r="D14" s="21">
        <v>23664</v>
      </c>
      <c r="E14" s="21">
        <v>30405</v>
      </c>
      <c r="F14" s="21">
        <v>19640</v>
      </c>
      <c r="G14" s="21">
        <v>33941</v>
      </c>
      <c r="H14" s="111">
        <v>563</v>
      </c>
      <c r="I14" s="72">
        <v>176033</v>
      </c>
      <c r="K14" s="10"/>
    </row>
    <row r="15" spans="2:11" x14ac:dyDescent="0.2">
      <c r="B15" s="31"/>
      <c r="C15" s="78" t="s">
        <v>44</v>
      </c>
      <c r="D15" s="96"/>
      <c r="E15" s="96"/>
      <c r="F15" s="81"/>
      <c r="G15" s="81"/>
      <c r="H15" s="81"/>
      <c r="I15" s="82"/>
      <c r="K15" s="10"/>
    </row>
    <row r="16" spans="2:11" x14ac:dyDescent="0.2">
      <c r="B16" s="32" t="s">
        <v>55</v>
      </c>
      <c r="C16" s="21">
        <v>42770</v>
      </c>
      <c r="D16" s="21">
        <v>16713</v>
      </c>
      <c r="E16" s="21">
        <v>24577</v>
      </c>
      <c r="F16" s="21">
        <v>15625</v>
      </c>
      <c r="G16" s="21">
        <v>29316</v>
      </c>
      <c r="H16" s="21">
        <v>2418</v>
      </c>
      <c r="I16" s="21">
        <v>131419</v>
      </c>
      <c r="K16" s="10"/>
    </row>
    <row r="17" spans="2:11" x14ac:dyDescent="0.2">
      <c r="B17" s="32" t="s">
        <v>56</v>
      </c>
      <c r="C17" s="21">
        <v>45479</v>
      </c>
      <c r="D17" s="21">
        <v>17009</v>
      </c>
      <c r="E17" s="21">
        <v>25046</v>
      </c>
      <c r="F17" s="21">
        <v>16083</v>
      </c>
      <c r="G17" s="21">
        <v>30415</v>
      </c>
      <c r="H17" s="21">
        <v>2330</v>
      </c>
      <c r="I17" s="21">
        <v>136362</v>
      </c>
      <c r="K17" s="10"/>
    </row>
    <row r="18" spans="2:11" x14ac:dyDescent="0.2">
      <c r="B18" s="32" t="s">
        <v>57</v>
      </c>
      <c r="C18" s="72">
        <v>50136</v>
      </c>
      <c r="D18" s="72">
        <v>17435</v>
      </c>
      <c r="E18" s="72">
        <v>25386</v>
      </c>
      <c r="F18" s="72">
        <v>16363</v>
      </c>
      <c r="G18" s="72">
        <v>31498</v>
      </c>
      <c r="H18" s="72">
        <v>2213</v>
      </c>
      <c r="I18" s="72">
        <v>143031</v>
      </c>
      <c r="K18" s="10"/>
    </row>
    <row r="19" spans="2:11" x14ac:dyDescent="0.2">
      <c r="B19" s="31"/>
      <c r="C19" s="77" t="s">
        <v>45</v>
      </c>
      <c r="D19" s="71"/>
      <c r="E19" s="71"/>
      <c r="F19" s="71"/>
      <c r="G19" s="71"/>
      <c r="H19" s="71"/>
      <c r="I19" s="71"/>
      <c r="K19" s="10"/>
    </row>
    <row r="20" spans="2:11" x14ac:dyDescent="0.2">
      <c r="B20" s="32" t="s">
        <v>55</v>
      </c>
      <c r="C20" s="21">
        <v>39530</v>
      </c>
      <c r="D20" s="21">
        <v>14340</v>
      </c>
      <c r="E20" s="21">
        <v>20739</v>
      </c>
      <c r="F20" s="21">
        <v>16779</v>
      </c>
      <c r="G20" s="21">
        <v>24556</v>
      </c>
      <c r="H20" s="111">
        <v>463</v>
      </c>
      <c r="I20" s="21">
        <v>116407</v>
      </c>
      <c r="K20" s="10"/>
    </row>
    <row r="21" spans="2:11" x14ac:dyDescent="0.2">
      <c r="B21" s="32" t="s">
        <v>56</v>
      </c>
      <c r="C21" s="21">
        <v>42071</v>
      </c>
      <c r="D21" s="21">
        <v>15050</v>
      </c>
      <c r="E21" s="21">
        <v>21116</v>
      </c>
      <c r="F21" s="21">
        <v>17193</v>
      </c>
      <c r="G21" s="21">
        <v>25656</v>
      </c>
      <c r="H21" s="111">
        <v>487</v>
      </c>
      <c r="I21" s="21">
        <v>121573</v>
      </c>
      <c r="K21" s="10"/>
    </row>
    <row r="22" spans="2:11" x14ac:dyDescent="0.2">
      <c r="B22" s="32" t="s">
        <v>57</v>
      </c>
      <c r="C22" s="72">
        <v>47219</v>
      </c>
      <c r="D22" s="72">
        <v>15933</v>
      </c>
      <c r="E22" s="72">
        <v>21456</v>
      </c>
      <c r="F22" s="72">
        <v>17543</v>
      </c>
      <c r="G22" s="72">
        <v>27036</v>
      </c>
      <c r="H22" s="114">
        <v>495</v>
      </c>
      <c r="I22" s="72">
        <v>129682</v>
      </c>
      <c r="K22" s="10"/>
    </row>
    <row r="23" spans="2:11" x14ac:dyDescent="0.2">
      <c r="B23" s="31"/>
      <c r="C23" s="77" t="s">
        <v>46</v>
      </c>
      <c r="D23" s="71"/>
      <c r="E23" s="71"/>
      <c r="F23" s="71"/>
      <c r="G23" s="71"/>
      <c r="H23" s="71"/>
      <c r="I23" s="71"/>
      <c r="K23" s="10"/>
    </row>
    <row r="24" spans="2:11" x14ac:dyDescent="0.2">
      <c r="B24" s="32" t="s">
        <v>55</v>
      </c>
      <c r="C24" s="21">
        <v>9402</v>
      </c>
      <c r="D24" s="21">
        <v>4805</v>
      </c>
      <c r="E24" s="21">
        <v>7273</v>
      </c>
      <c r="F24" s="21">
        <v>5301</v>
      </c>
      <c r="G24" s="21">
        <v>7806</v>
      </c>
      <c r="H24" s="111">
        <v>148</v>
      </c>
      <c r="I24" s="21">
        <v>34735</v>
      </c>
      <c r="K24" s="10"/>
    </row>
    <row r="25" spans="2:11" x14ac:dyDescent="0.2">
      <c r="B25" s="32" t="s">
        <v>56</v>
      </c>
      <c r="C25" s="21">
        <v>10213</v>
      </c>
      <c r="D25" s="21">
        <v>4890</v>
      </c>
      <c r="E25" s="21">
        <v>7338</v>
      </c>
      <c r="F25" s="21">
        <v>5368</v>
      </c>
      <c r="G25" s="21">
        <v>8085</v>
      </c>
      <c r="H25" s="111">
        <v>152</v>
      </c>
      <c r="I25" s="21">
        <v>36046</v>
      </c>
      <c r="K25" s="10"/>
    </row>
    <row r="26" spans="2:11" x14ac:dyDescent="0.2">
      <c r="B26" s="32" t="s">
        <v>57</v>
      </c>
      <c r="C26" s="72">
        <v>11348</v>
      </c>
      <c r="D26" s="72">
        <v>4998</v>
      </c>
      <c r="E26" s="72">
        <v>7354</v>
      </c>
      <c r="F26" s="72">
        <v>5441</v>
      </c>
      <c r="G26" s="72">
        <v>8293</v>
      </c>
      <c r="H26" s="114">
        <v>132</v>
      </c>
      <c r="I26" s="72">
        <v>37566</v>
      </c>
      <c r="K26" s="10"/>
    </row>
    <row r="27" spans="2:11" x14ac:dyDescent="0.2">
      <c r="B27" s="31"/>
      <c r="C27" s="77" t="s">
        <v>47</v>
      </c>
      <c r="D27" s="71"/>
      <c r="E27" s="71"/>
      <c r="F27" s="71"/>
      <c r="G27" s="71"/>
      <c r="H27" s="71"/>
      <c r="I27" s="71"/>
      <c r="K27" s="10"/>
    </row>
    <row r="28" spans="2:11" x14ac:dyDescent="0.2">
      <c r="B28" s="32" t="s">
        <v>55</v>
      </c>
      <c r="C28" s="21">
        <v>16598</v>
      </c>
      <c r="D28" s="21">
        <v>4743</v>
      </c>
      <c r="E28" s="21">
        <v>10286</v>
      </c>
      <c r="F28" s="21">
        <v>9751</v>
      </c>
      <c r="G28" s="21">
        <v>18635</v>
      </c>
      <c r="H28" s="21">
        <v>13139</v>
      </c>
      <c r="I28" s="21">
        <v>73152</v>
      </c>
      <c r="K28" s="10"/>
    </row>
    <row r="29" spans="2:11" x14ac:dyDescent="0.2">
      <c r="B29" s="32" t="s">
        <v>56</v>
      </c>
      <c r="C29" s="21">
        <v>17667</v>
      </c>
      <c r="D29" s="21">
        <v>4470</v>
      </c>
      <c r="E29" s="21">
        <v>10245</v>
      </c>
      <c r="F29" s="21">
        <v>9570</v>
      </c>
      <c r="G29" s="21">
        <v>18953</v>
      </c>
      <c r="H29" s="21">
        <v>14475</v>
      </c>
      <c r="I29" s="21">
        <v>75380</v>
      </c>
      <c r="K29" s="10"/>
    </row>
    <row r="30" spans="2:11" x14ac:dyDescent="0.2">
      <c r="B30" s="32" t="s">
        <v>57</v>
      </c>
      <c r="C30" s="72">
        <v>20037</v>
      </c>
      <c r="D30" s="72">
        <v>4291</v>
      </c>
      <c r="E30" s="72">
        <v>10475</v>
      </c>
      <c r="F30" s="72">
        <v>9747</v>
      </c>
      <c r="G30" s="72">
        <v>19778</v>
      </c>
      <c r="H30" s="72">
        <v>15930</v>
      </c>
      <c r="I30" s="72">
        <v>80258</v>
      </c>
      <c r="K30" s="10"/>
    </row>
    <row r="31" spans="2:11" x14ac:dyDescent="0.2">
      <c r="B31" s="31"/>
      <c r="C31" s="77" t="s">
        <v>48</v>
      </c>
      <c r="D31" s="71"/>
      <c r="E31" s="71"/>
      <c r="F31" s="71"/>
      <c r="G31" s="71"/>
      <c r="H31" s="71"/>
      <c r="I31" s="71"/>
      <c r="K31" s="10"/>
    </row>
    <row r="32" spans="2:11" x14ac:dyDescent="0.2">
      <c r="B32" s="32" t="s">
        <v>55</v>
      </c>
      <c r="C32" s="21">
        <v>3974</v>
      </c>
      <c r="D32" s="21">
        <v>2589</v>
      </c>
      <c r="E32" s="21">
        <v>2527</v>
      </c>
      <c r="F32" s="21">
        <v>1859</v>
      </c>
      <c r="G32" s="21">
        <v>2958</v>
      </c>
      <c r="H32" s="111">
        <v>90</v>
      </c>
      <c r="I32" s="21">
        <v>13997</v>
      </c>
      <c r="K32" s="10"/>
    </row>
    <row r="33" spans="2:11" x14ac:dyDescent="0.2">
      <c r="B33" s="32" t="s">
        <v>56</v>
      </c>
      <c r="C33" s="21">
        <v>4248</v>
      </c>
      <c r="D33" s="21">
        <v>2655</v>
      </c>
      <c r="E33" s="21">
        <v>2579</v>
      </c>
      <c r="F33" s="21">
        <v>1905</v>
      </c>
      <c r="G33" s="21">
        <v>3127</v>
      </c>
      <c r="H33" s="111">
        <v>90</v>
      </c>
      <c r="I33" s="21">
        <v>14604</v>
      </c>
      <c r="K33" s="10"/>
    </row>
    <row r="34" spans="2:11" x14ac:dyDescent="0.2">
      <c r="B34" s="32" t="s">
        <v>57</v>
      </c>
      <c r="C34" s="72">
        <v>4609</v>
      </c>
      <c r="D34" s="72">
        <v>2720</v>
      </c>
      <c r="E34" s="72">
        <v>2608</v>
      </c>
      <c r="F34" s="72">
        <v>1942</v>
      </c>
      <c r="G34" s="72">
        <v>3255</v>
      </c>
      <c r="H34" s="114">
        <v>90</v>
      </c>
      <c r="I34" s="72">
        <v>15224</v>
      </c>
      <c r="K34" s="10"/>
    </row>
    <row r="35" spans="2:11" x14ac:dyDescent="0.2">
      <c r="B35" s="31"/>
      <c r="C35" s="77" t="s">
        <v>49</v>
      </c>
      <c r="D35" s="71"/>
      <c r="E35" s="71"/>
      <c r="F35" s="71"/>
      <c r="G35" s="71"/>
      <c r="H35" s="71"/>
      <c r="I35" s="71"/>
      <c r="K35" s="10"/>
    </row>
    <row r="36" spans="2:11" x14ac:dyDescent="0.2">
      <c r="B36" s="32" t="s">
        <v>55</v>
      </c>
      <c r="C36" s="21">
        <v>1728</v>
      </c>
      <c r="D36" s="21">
        <v>1492</v>
      </c>
      <c r="E36" s="21">
        <v>1175</v>
      </c>
      <c r="F36" s="111">
        <v>866</v>
      </c>
      <c r="G36" s="21">
        <v>1177</v>
      </c>
      <c r="H36" s="111">
        <v>64</v>
      </c>
      <c r="I36" s="21">
        <v>6502</v>
      </c>
      <c r="K36" s="10"/>
    </row>
    <row r="37" spans="2:11" x14ac:dyDescent="0.2">
      <c r="B37" s="32" t="s">
        <v>56</v>
      </c>
      <c r="C37" s="21">
        <v>1744</v>
      </c>
      <c r="D37" s="21">
        <v>1509</v>
      </c>
      <c r="E37" s="21">
        <v>1202</v>
      </c>
      <c r="F37" s="111">
        <v>855</v>
      </c>
      <c r="G37" s="21">
        <v>1216</v>
      </c>
      <c r="H37" s="111">
        <v>65</v>
      </c>
      <c r="I37" s="21">
        <v>6591</v>
      </c>
      <c r="K37" s="10"/>
    </row>
    <row r="38" spans="2:11" x14ac:dyDescent="0.2">
      <c r="B38" s="32" t="s">
        <v>57</v>
      </c>
      <c r="C38" s="72">
        <v>1935</v>
      </c>
      <c r="D38" s="72">
        <v>1534</v>
      </c>
      <c r="E38" s="72">
        <v>1186</v>
      </c>
      <c r="F38" s="114">
        <v>859</v>
      </c>
      <c r="G38" s="72">
        <v>1259</v>
      </c>
      <c r="H38" s="114">
        <v>59</v>
      </c>
      <c r="I38" s="72">
        <v>6832</v>
      </c>
      <c r="K38" s="10"/>
    </row>
    <row r="39" spans="2:11" x14ac:dyDescent="0.2">
      <c r="B39" s="31"/>
      <c r="C39" s="77" t="s">
        <v>50</v>
      </c>
      <c r="D39" s="76"/>
      <c r="E39" s="76"/>
      <c r="F39" s="71"/>
      <c r="G39" s="71"/>
      <c r="H39" s="71"/>
      <c r="I39" s="71"/>
    </row>
    <row r="40" spans="2:11" x14ac:dyDescent="0.2">
      <c r="B40" s="32" t="s">
        <v>55</v>
      </c>
      <c r="C40" s="21">
        <v>1555</v>
      </c>
      <c r="D40" s="111">
        <v>365</v>
      </c>
      <c r="E40" s="111">
        <v>469</v>
      </c>
      <c r="F40" s="111">
        <v>279</v>
      </c>
      <c r="G40" s="111">
        <v>568</v>
      </c>
      <c r="H40" s="111">
        <v>19</v>
      </c>
      <c r="I40" s="21">
        <v>3255</v>
      </c>
    </row>
    <row r="41" spans="2:11" x14ac:dyDescent="0.2">
      <c r="B41" s="32" t="s">
        <v>56</v>
      </c>
      <c r="C41" s="21">
        <v>1668</v>
      </c>
      <c r="D41" s="111">
        <v>375</v>
      </c>
      <c r="E41" s="111">
        <v>481</v>
      </c>
      <c r="F41" s="111">
        <v>299</v>
      </c>
      <c r="G41" s="111">
        <v>584</v>
      </c>
      <c r="H41" s="111">
        <v>17</v>
      </c>
      <c r="I41" s="21">
        <v>3424</v>
      </c>
    </row>
    <row r="42" spans="2:11" x14ac:dyDescent="0.2">
      <c r="B42" s="32" t="s">
        <v>57</v>
      </c>
      <c r="C42" s="72">
        <v>1871</v>
      </c>
      <c r="D42" s="114">
        <v>377</v>
      </c>
      <c r="E42" s="114">
        <v>476</v>
      </c>
      <c r="F42" s="114">
        <v>307</v>
      </c>
      <c r="G42" s="114">
        <v>601</v>
      </c>
      <c r="H42" s="114">
        <v>19</v>
      </c>
      <c r="I42" s="72">
        <v>3651</v>
      </c>
    </row>
    <row r="43" spans="2:11" x14ac:dyDescent="0.2">
      <c r="B43" s="31"/>
      <c r="C43" s="77" t="s">
        <v>51</v>
      </c>
      <c r="D43" s="71"/>
      <c r="E43" s="71"/>
      <c r="F43" s="71"/>
      <c r="G43" s="71"/>
      <c r="H43" s="71"/>
      <c r="I43" s="71"/>
    </row>
    <row r="44" spans="2:11" x14ac:dyDescent="0.2">
      <c r="B44" s="32" t="s">
        <v>55</v>
      </c>
      <c r="C44" s="21">
        <v>174472</v>
      </c>
      <c r="D44" s="21">
        <v>67626</v>
      </c>
      <c r="E44" s="21">
        <v>96878</v>
      </c>
      <c r="F44" s="21">
        <v>69175</v>
      </c>
      <c r="G44" s="21">
        <v>117146</v>
      </c>
      <c r="H44" s="21">
        <v>16930</v>
      </c>
      <c r="I44" s="21">
        <v>542227</v>
      </c>
    </row>
    <row r="45" spans="2:11" x14ac:dyDescent="0.2">
      <c r="B45" s="32" t="s">
        <v>56</v>
      </c>
      <c r="C45" s="21">
        <v>185478</v>
      </c>
      <c r="D45" s="21">
        <v>68952</v>
      </c>
      <c r="E45" s="21">
        <v>98248</v>
      </c>
      <c r="F45" s="21">
        <v>70431</v>
      </c>
      <c r="G45" s="21">
        <v>121201</v>
      </c>
      <c r="H45" s="21">
        <v>18201</v>
      </c>
      <c r="I45" s="21">
        <v>562511</v>
      </c>
    </row>
    <row r="46" spans="2:11" x14ac:dyDescent="0.2">
      <c r="B46" s="22" t="s">
        <v>57</v>
      </c>
      <c r="C46" s="72">
        <v>204975</v>
      </c>
      <c r="D46" s="72">
        <v>70952</v>
      </c>
      <c r="E46" s="72">
        <v>99346</v>
      </c>
      <c r="F46" s="72">
        <v>71842</v>
      </c>
      <c r="G46" s="72">
        <v>125661</v>
      </c>
      <c r="H46" s="72">
        <v>19501</v>
      </c>
      <c r="I46" s="72">
        <v>592277</v>
      </c>
    </row>
    <row r="47" spans="2:11" x14ac:dyDescent="0.2">
      <c r="C47" s="59"/>
      <c r="D47" s="59"/>
      <c r="E47" s="59"/>
      <c r="F47" s="59"/>
      <c r="G47" s="59"/>
      <c r="H47" s="59"/>
      <c r="I47" s="59"/>
    </row>
  </sheetData>
  <sheetProtection sheet="1" objects="1" scenarios="1"/>
  <mergeCells count="1">
    <mergeCell ref="C8:I8"/>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49"/>
  <sheetViews>
    <sheetView zoomScaleNormal="100" zoomScaleSheetLayoutView="100" workbookViewId="0">
      <pane ySplit="10" topLeftCell="A26" activePane="bottomLeft" state="frozen"/>
      <selection pane="bottomLeft" sqref="A1:XFD1048576"/>
    </sheetView>
  </sheetViews>
  <sheetFormatPr defaultColWidth="11.42578125" defaultRowHeight="12.75" x14ac:dyDescent="0.2"/>
  <cols>
    <col min="1" max="1" width="2" customWidth="1"/>
    <col min="2" max="2" width="9.5703125" customWidth="1"/>
    <col min="3" max="11" width="10.7109375" customWidth="1"/>
  </cols>
  <sheetData>
    <row r="1" spans="2:12" ht="60" customHeight="1" x14ac:dyDescent="0.2">
      <c r="B1" s="9"/>
      <c r="C1" s="8"/>
      <c r="D1" s="8"/>
      <c r="E1" s="8"/>
      <c r="F1" s="8"/>
      <c r="G1" s="8"/>
      <c r="H1" s="8"/>
      <c r="I1" s="8"/>
      <c r="J1" s="8"/>
      <c r="K1" s="8"/>
    </row>
    <row r="2" spans="2:12" ht="21" customHeight="1" x14ac:dyDescent="0.25">
      <c r="B2" s="9"/>
      <c r="C2" s="41" t="s">
        <v>0</v>
      </c>
      <c r="D2" s="8"/>
      <c r="E2" s="8"/>
      <c r="F2" s="8"/>
      <c r="G2" s="8"/>
      <c r="H2" s="8"/>
      <c r="I2" s="8"/>
      <c r="J2" s="8"/>
      <c r="K2" s="8"/>
    </row>
    <row r="3" spans="2:12" ht="28.5" customHeight="1" x14ac:dyDescent="0.2">
      <c r="B3" s="12" t="str">
        <f>Index!B3</f>
        <v>Road Vehicles Australia, 31 January 2023</v>
      </c>
      <c r="C3" s="12"/>
      <c r="D3" s="12"/>
      <c r="E3" s="12"/>
      <c r="F3" s="12"/>
      <c r="G3" s="12"/>
      <c r="H3" s="12"/>
      <c r="I3" s="12"/>
      <c r="J3" s="12"/>
      <c r="K3" s="12"/>
    </row>
    <row r="4" spans="2:12" x14ac:dyDescent="0.2">
      <c r="B4" s="16" t="str">
        <f>Index!B4</f>
        <v>Revised 31 July 2024</v>
      </c>
    </row>
    <row r="6" spans="2:12" ht="18" customHeight="1" x14ac:dyDescent="0.3">
      <c r="B6" s="27" t="str">
        <f>Index!B19</f>
        <v>Table 10</v>
      </c>
      <c r="C6" s="27" t="str">
        <f>Index!C19</f>
        <v>Articulated trucks on register, by gross combination mass (GCM) and state/territory of registration, 2021, 2022 &amp; 2023</v>
      </c>
      <c r="D6" s="25"/>
      <c r="E6" s="26"/>
      <c r="F6" s="26"/>
      <c r="G6" s="26"/>
      <c r="K6" s="10"/>
    </row>
    <row r="7" spans="2:12" ht="5.0999999999999996" customHeight="1" x14ac:dyDescent="0.2">
      <c r="C7" s="73"/>
    </row>
    <row r="8" spans="2:12" ht="12.75" customHeight="1" x14ac:dyDescent="0.2">
      <c r="B8" s="94"/>
      <c r="C8" s="133" t="s">
        <v>29</v>
      </c>
      <c r="D8" s="133"/>
      <c r="E8" s="133"/>
      <c r="F8" s="133"/>
      <c r="G8" s="133"/>
      <c r="H8" s="133"/>
      <c r="I8" s="133"/>
    </row>
    <row r="9" spans="2:12" ht="24" customHeight="1" x14ac:dyDescent="0.2">
      <c r="B9" s="95" t="s">
        <v>42</v>
      </c>
      <c r="C9" s="30" t="s">
        <v>128</v>
      </c>
      <c r="D9" s="30" t="s">
        <v>129</v>
      </c>
      <c r="E9" s="30" t="s">
        <v>130</v>
      </c>
      <c r="F9" s="30" t="s">
        <v>131</v>
      </c>
      <c r="G9" s="30" t="s">
        <v>132</v>
      </c>
      <c r="H9" s="30" t="s">
        <v>126</v>
      </c>
      <c r="I9" s="30" t="s">
        <v>76</v>
      </c>
      <c r="J9" s="80"/>
      <c r="K9" s="10"/>
    </row>
    <row r="10" spans="2:12" x14ac:dyDescent="0.2">
      <c r="B10" s="49" t="s">
        <v>52</v>
      </c>
      <c r="C10" s="52" t="s">
        <v>53</v>
      </c>
      <c r="D10" s="52" t="s">
        <v>53</v>
      </c>
      <c r="E10" s="52" t="s">
        <v>53</v>
      </c>
      <c r="F10" s="52" t="s">
        <v>53</v>
      </c>
      <c r="G10" s="52" t="s">
        <v>53</v>
      </c>
      <c r="H10" s="52" t="s">
        <v>53</v>
      </c>
      <c r="I10" s="52" t="s">
        <v>53</v>
      </c>
      <c r="J10" s="79"/>
      <c r="K10" s="10"/>
    </row>
    <row r="11" spans="2:12" x14ac:dyDescent="0.2">
      <c r="C11" s="50" t="s">
        <v>43</v>
      </c>
      <c r="D11" s="47"/>
      <c r="E11" s="47"/>
      <c r="F11" s="48"/>
      <c r="G11" s="48"/>
      <c r="H11" s="48"/>
      <c r="I11" s="48"/>
      <c r="J11" s="48"/>
      <c r="K11" s="10"/>
    </row>
    <row r="12" spans="2:12" x14ac:dyDescent="0.2">
      <c r="B12" s="32" t="s">
        <v>55</v>
      </c>
      <c r="C12" s="111">
        <v>93</v>
      </c>
      <c r="D12" s="115">
        <v>684</v>
      </c>
      <c r="E12" s="97">
        <v>5190</v>
      </c>
      <c r="F12" s="97">
        <v>17419</v>
      </c>
      <c r="G12" s="97">
        <v>2099</v>
      </c>
      <c r="H12" s="115">
        <v>97</v>
      </c>
      <c r="I12" s="97">
        <v>25582</v>
      </c>
      <c r="J12" s="10"/>
      <c r="K12" s="10"/>
      <c r="L12" s="116"/>
    </row>
    <row r="13" spans="2:12" x14ac:dyDescent="0.2">
      <c r="B13" s="32" t="s">
        <v>56</v>
      </c>
      <c r="C13" s="111">
        <v>92</v>
      </c>
      <c r="D13" s="111">
        <v>660</v>
      </c>
      <c r="E13" s="21">
        <v>5147</v>
      </c>
      <c r="F13" s="21">
        <v>18408</v>
      </c>
      <c r="G13" s="21">
        <v>2384</v>
      </c>
      <c r="H13" s="111">
        <v>103</v>
      </c>
      <c r="I13" s="21">
        <v>26794</v>
      </c>
      <c r="J13" s="10"/>
      <c r="K13" s="10"/>
      <c r="L13" s="116"/>
    </row>
    <row r="14" spans="2:12" x14ac:dyDescent="0.2">
      <c r="B14" s="32" t="s">
        <v>57</v>
      </c>
      <c r="C14" s="111">
        <v>104</v>
      </c>
      <c r="D14" s="111">
        <v>608</v>
      </c>
      <c r="E14" s="21">
        <v>5057</v>
      </c>
      <c r="F14" s="21">
        <v>19229</v>
      </c>
      <c r="G14" s="21">
        <v>2547</v>
      </c>
      <c r="H14" s="111">
        <v>80</v>
      </c>
      <c r="I14" s="72">
        <v>27625</v>
      </c>
      <c r="J14" s="10"/>
      <c r="K14" s="10"/>
      <c r="L14" s="116"/>
    </row>
    <row r="15" spans="2:12" x14ac:dyDescent="0.2">
      <c r="B15" s="31"/>
      <c r="C15" s="78" t="s">
        <v>44</v>
      </c>
      <c r="D15" s="96"/>
      <c r="E15" s="96"/>
      <c r="F15" s="81"/>
      <c r="G15" s="81"/>
      <c r="H15" s="81"/>
      <c r="I15" s="82"/>
      <c r="J15" s="10"/>
      <c r="K15" s="10"/>
    </row>
    <row r="16" spans="2:12" x14ac:dyDescent="0.2">
      <c r="B16" s="32" t="s">
        <v>55</v>
      </c>
      <c r="C16" s="111">
        <v>470</v>
      </c>
      <c r="D16" s="97">
        <v>1539</v>
      </c>
      <c r="E16" s="97">
        <v>7149</v>
      </c>
      <c r="F16" s="97">
        <v>21349</v>
      </c>
      <c r="G16" s="115">
        <v>460</v>
      </c>
      <c r="H16" s="115">
        <v>376</v>
      </c>
      <c r="I16" s="97">
        <v>31343</v>
      </c>
      <c r="J16" s="10"/>
      <c r="K16" s="10"/>
      <c r="L16" s="116"/>
    </row>
    <row r="17" spans="2:12" x14ac:dyDescent="0.2">
      <c r="B17" s="32" t="s">
        <v>56</v>
      </c>
      <c r="C17" s="111">
        <v>421</v>
      </c>
      <c r="D17" s="21">
        <v>1507</v>
      </c>
      <c r="E17" s="21">
        <v>7172</v>
      </c>
      <c r="F17" s="21">
        <v>22374</v>
      </c>
      <c r="G17" s="111">
        <v>793</v>
      </c>
      <c r="H17" s="111">
        <v>368</v>
      </c>
      <c r="I17" s="21">
        <v>32635</v>
      </c>
      <c r="J17" s="10"/>
      <c r="K17" s="10"/>
      <c r="L17" s="116"/>
    </row>
    <row r="18" spans="2:12" x14ac:dyDescent="0.2">
      <c r="B18" s="32" t="s">
        <v>57</v>
      </c>
      <c r="C18" s="114">
        <v>411</v>
      </c>
      <c r="D18" s="72">
        <v>1459</v>
      </c>
      <c r="E18" s="72">
        <v>7188</v>
      </c>
      <c r="F18" s="72">
        <v>23238</v>
      </c>
      <c r="G18" s="72">
        <v>1142</v>
      </c>
      <c r="H18" s="114">
        <v>355</v>
      </c>
      <c r="I18" s="72">
        <v>33793</v>
      </c>
      <c r="J18" s="10"/>
      <c r="K18" s="10"/>
      <c r="L18" s="116"/>
    </row>
    <row r="19" spans="2:12" x14ac:dyDescent="0.2">
      <c r="B19" s="31"/>
      <c r="C19" s="77" t="s">
        <v>45</v>
      </c>
      <c r="D19" s="71"/>
      <c r="E19" s="71"/>
      <c r="F19" s="71"/>
      <c r="G19" s="71"/>
      <c r="H19" s="71"/>
      <c r="I19" s="71"/>
      <c r="J19" s="10"/>
      <c r="K19" s="10"/>
    </row>
    <row r="20" spans="2:12" x14ac:dyDescent="0.2">
      <c r="B20" s="32" t="s">
        <v>55</v>
      </c>
      <c r="C20" s="111">
        <v>46</v>
      </c>
      <c r="D20" s="115">
        <v>742</v>
      </c>
      <c r="E20" s="97">
        <v>3931</v>
      </c>
      <c r="F20" s="97">
        <v>13159</v>
      </c>
      <c r="G20" s="97">
        <v>6013</v>
      </c>
      <c r="H20" s="115">
        <v>36</v>
      </c>
      <c r="I20" s="97">
        <v>23927</v>
      </c>
      <c r="J20" s="10"/>
      <c r="K20" s="10"/>
      <c r="L20" s="116"/>
    </row>
    <row r="21" spans="2:12" x14ac:dyDescent="0.2">
      <c r="B21" s="32" t="s">
        <v>56</v>
      </c>
      <c r="C21" s="111">
        <v>46</v>
      </c>
      <c r="D21" s="111">
        <v>722</v>
      </c>
      <c r="E21" s="21">
        <v>4055</v>
      </c>
      <c r="F21" s="21">
        <v>13812</v>
      </c>
      <c r="G21" s="21">
        <v>6393</v>
      </c>
      <c r="H21" s="111">
        <v>39</v>
      </c>
      <c r="I21" s="21">
        <v>25067</v>
      </c>
      <c r="J21" s="10"/>
      <c r="K21" s="10"/>
      <c r="L21" s="116"/>
    </row>
    <row r="22" spans="2:12" x14ac:dyDescent="0.2">
      <c r="B22" s="32" t="s">
        <v>57</v>
      </c>
      <c r="C22" s="114">
        <v>43</v>
      </c>
      <c r="D22" s="114">
        <v>686</v>
      </c>
      <c r="E22" s="72">
        <v>4106</v>
      </c>
      <c r="F22" s="72">
        <v>14461</v>
      </c>
      <c r="G22" s="72">
        <v>6714</v>
      </c>
      <c r="H22" s="114">
        <v>37</v>
      </c>
      <c r="I22" s="72">
        <v>26047</v>
      </c>
      <c r="J22" s="10"/>
      <c r="K22" s="10"/>
      <c r="L22" s="116"/>
    </row>
    <row r="23" spans="2:12" x14ac:dyDescent="0.2">
      <c r="B23" s="31"/>
      <c r="C23" s="77" t="s">
        <v>46</v>
      </c>
      <c r="D23" s="71"/>
      <c r="E23" s="71"/>
      <c r="F23" s="71"/>
      <c r="G23" s="71"/>
      <c r="H23" s="71"/>
      <c r="I23" s="71"/>
      <c r="J23" s="10"/>
      <c r="K23" s="10"/>
    </row>
    <row r="24" spans="2:12" x14ac:dyDescent="0.2">
      <c r="B24" s="32" t="s">
        <v>55</v>
      </c>
      <c r="C24" s="111">
        <v>9</v>
      </c>
      <c r="D24" s="111">
        <v>327</v>
      </c>
      <c r="E24" s="21">
        <v>2164</v>
      </c>
      <c r="F24" s="21">
        <v>5392</v>
      </c>
      <c r="G24" s="21">
        <v>1642</v>
      </c>
      <c r="H24" s="111">
        <v>7</v>
      </c>
      <c r="I24" s="21">
        <v>9541</v>
      </c>
      <c r="J24" s="10"/>
      <c r="K24" s="10"/>
      <c r="L24" s="116"/>
    </row>
    <row r="25" spans="2:12" x14ac:dyDescent="0.2">
      <c r="B25" s="32" t="s">
        <v>56</v>
      </c>
      <c r="C25" s="111">
        <v>8</v>
      </c>
      <c r="D25" s="111">
        <v>320</v>
      </c>
      <c r="E25" s="21">
        <v>2135</v>
      </c>
      <c r="F25" s="21">
        <v>5496</v>
      </c>
      <c r="G25" s="21">
        <v>1851</v>
      </c>
      <c r="H25" s="111">
        <v>7</v>
      </c>
      <c r="I25" s="21">
        <v>9817</v>
      </c>
      <c r="J25" s="10"/>
      <c r="K25" s="10"/>
      <c r="L25" s="116"/>
    </row>
    <row r="26" spans="2:12" x14ac:dyDescent="0.2">
      <c r="B26" s="32" t="s">
        <v>57</v>
      </c>
      <c r="C26" s="114">
        <v>7</v>
      </c>
      <c r="D26" s="114">
        <v>295</v>
      </c>
      <c r="E26" s="72">
        <v>2131</v>
      </c>
      <c r="F26" s="72">
        <v>5780</v>
      </c>
      <c r="G26" s="72">
        <v>2090</v>
      </c>
      <c r="H26" s="114">
        <v>10</v>
      </c>
      <c r="I26" s="72">
        <v>10313</v>
      </c>
      <c r="J26" s="10"/>
      <c r="K26" s="10"/>
      <c r="L26" s="116"/>
    </row>
    <row r="27" spans="2:12" x14ac:dyDescent="0.2">
      <c r="B27" s="31"/>
      <c r="C27" s="77" t="s">
        <v>47</v>
      </c>
      <c r="D27" s="71"/>
      <c r="E27" s="71"/>
      <c r="F27" s="71"/>
      <c r="G27" s="71"/>
      <c r="H27" s="71"/>
      <c r="I27" s="71"/>
      <c r="J27" s="10"/>
      <c r="K27" s="10"/>
    </row>
    <row r="28" spans="2:12" x14ac:dyDescent="0.2">
      <c r="B28" s="32" t="s">
        <v>55</v>
      </c>
      <c r="C28" s="111">
        <v>38</v>
      </c>
      <c r="D28" s="111">
        <v>459</v>
      </c>
      <c r="E28" s="21">
        <v>12952</v>
      </c>
      <c r="F28" s="111">
        <v>19</v>
      </c>
      <c r="G28" s="111">
        <v>12</v>
      </c>
      <c r="H28" s="21">
        <v>3212</v>
      </c>
      <c r="I28" s="21">
        <v>16692</v>
      </c>
      <c r="J28" s="10"/>
      <c r="K28" s="10"/>
      <c r="L28" s="116"/>
    </row>
    <row r="29" spans="2:12" x14ac:dyDescent="0.2">
      <c r="B29" s="32" t="s">
        <v>56</v>
      </c>
      <c r="C29" s="111">
        <v>38</v>
      </c>
      <c r="D29" s="111">
        <v>448</v>
      </c>
      <c r="E29" s="21">
        <v>13368</v>
      </c>
      <c r="F29" s="111">
        <v>23</v>
      </c>
      <c r="G29" s="111">
        <v>16</v>
      </c>
      <c r="H29" s="21">
        <v>3765</v>
      </c>
      <c r="I29" s="21">
        <v>17658</v>
      </c>
      <c r="J29" s="10"/>
      <c r="K29" s="10"/>
      <c r="L29" s="116"/>
    </row>
    <row r="30" spans="2:12" x14ac:dyDescent="0.2">
      <c r="B30" s="32" t="s">
        <v>57</v>
      </c>
      <c r="C30" s="114">
        <v>34</v>
      </c>
      <c r="D30" s="114">
        <v>428</v>
      </c>
      <c r="E30" s="72">
        <v>13859</v>
      </c>
      <c r="F30" s="114">
        <v>32</v>
      </c>
      <c r="G30" s="114">
        <v>26</v>
      </c>
      <c r="H30" s="72">
        <v>4392</v>
      </c>
      <c r="I30" s="72">
        <v>18771</v>
      </c>
      <c r="J30" s="10"/>
      <c r="K30" s="10"/>
      <c r="L30" s="116"/>
    </row>
    <row r="31" spans="2:12" x14ac:dyDescent="0.2">
      <c r="B31" s="31"/>
      <c r="C31" s="77" t="s">
        <v>48</v>
      </c>
      <c r="D31" s="71"/>
      <c r="E31" s="71"/>
      <c r="F31" s="71"/>
      <c r="G31" s="71"/>
      <c r="H31" s="71"/>
      <c r="I31" s="71"/>
      <c r="J31" s="10"/>
      <c r="K31" s="10"/>
    </row>
    <row r="32" spans="2:12" x14ac:dyDescent="0.2">
      <c r="B32" s="32" t="s">
        <v>55</v>
      </c>
      <c r="C32" s="111">
        <v>9</v>
      </c>
      <c r="D32" s="111">
        <v>72</v>
      </c>
      <c r="E32" s="111">
        <v>328</v>
      </c>
      <c r="F32" s="21">
        <v>1411</v>
      </c>
      <c r="G32" s="111">
        <v>66</v>
      </c>
      <c r="H32" s="111">
        <v>297</v>
      </c>
      <c r="I32" s="21">
        <v>2183</v>
      </c>
      <c r="J32" s="10"/>
      <c r="K32" s="10"/>
      <c r="L32" s="116"/>
    </row>
    <row r="33" spans="2:12" x14ac:dyDescent="0.2">
      <c r="B33" s="32" t="s">
        <v>56</v>
      </c>
      <c r="C33" s="111">
        <v>9</v>
      </c>
      <c r="D33" s="111">
        <v>72</v>
      </c>
      <c r="E33" s="111">
        <v>325</v>
      </c>
      <c r="F33" s="21">
        <v>1446</v>
      </c>
      <c r="G33" s="111">
        <v>68</v>
      </c>
      <c r="H33" s="111">
        <v>285</v>
      </c>
      <c r="I33" s="21">
        <v>2205</v>
      </c>
      <c r="J33" s="10"/>
      <c r="K33" s="10"/>
      <c r="L33" s="116"/>
    </row>
    <row r="34" spans="2:12" x14ac:dyDescent="0.2">
      <c r="B34" s="32" t="s">
        <v>57</v>
      </c>
      <c r="C34" s="114">
        <v>12</v>
      </c>
      <c r="D34" s="114">
        <v>73</v>
      </c>
      <c r="E34" s="114">
        <v>342</v>
      </c>
      <c r="F34" s="72">
        <v>1488</v>
      </c>
      <c r="G34" s="114">
        <v>76</v>
      </c>
      <c r="H34" s="114">
        <v>278</v>
      </c>
      <c r="I34" s="72">
        <v>2269</v>
      </c>
      <c r="J34" s="10"/>
      <c r="K34" s="10"/>
      <c r="L34" s="116"/>
    </row>
    <row r="35" spans="2:12" x14ac:dyDescent="0.2">
      <c r="B35" s="31"/>
      <c r="C35" s="77" t="s">
        <v>49</v>
      </c>
      <c r="D35" s="71"/>
      <c r="E35" s="71"/>
      <c r="F35" s="71"/>
      <c r="G35" s="71"/>
      <c r="H35" s="71"/>
      <c r="I35" s="71"/>
      <c r="J35" s="10"/>
      <c r="K35" s="10"/>
    </row>
    <row r="36" spans="2:12" x14ac:dyDescent="0.2">
      <c r="B36" s="32" t="s">
        <v>55</v>
      </c>
      <c r="C36" s="111">
        <v>8</v>
      </c>
      <c r="D36" s="111">
        <v>17</v>
      </c>
      <c r="E36" s="111">
        <v>99</v>
      </c>
      <c r="F36" s="111">
        <v>264</v>
      </c>
      <c r="G36" s="111">
        <v>814</v>
      </c>
      <c r="H36" s="111">
        <v>0</v>
      </c>
      <c r="I36" s="21">
        <v>1202</v>
      </c>
      <c r="J36" s="10"/>
      <c r="K36" s="10"/>
      <c r="L36" s="116"/>
    </row>
    <row r="37" spans="2:12" x14ac:dyDescent="0.2">
      <c r="B37" s="32" t="s">
        <v>56</v>
      </c>
      <c r="C37" s="111">
        <v>4</v>
      </c>
      <c r="D37" s="111">
        <v>18</v>
      </c>
      <c r="E37" s="111">
        <v>104</v>
      </c>
      <c r="F37" s="111">
        <v>262</v>
      </c>
      <c r="G37" s="111">
        <v>894</v>
      </c>
      <c r="H37" s="111">
        <v>3</v>
      </c>
      <c r="I37" s="21">
        <v>1285</v>
      </c>
      <c r="J37" s="10"/>
      <c r="K37" s="10"/>
      <c r="L37" s="116"/>
    </row>
    <row r="38" spans="2:12" x14ac:dyDescent="0.2">
      <c r="B38" s="32" t="s">
        <v>57</v>
      </c>
      <c r="C38" s="114">
        <v>6</v>
      </c>
      <c r="D38" s="114">
        <v>19</v>
      </c>
      <c r="E38" s="114">
        <v>93</v>
      </c>
      <c r="F38" s="114">
        <v>281</v>
      </c>
      <c r="G38" s="114">
        <v>921</v>
      </c>
      <c r="H38" s="114">
        <v>0</v>
      </c>
      <c r="I38" s="72">
        <v>1320</v>
      </c>
      <c r="J38" s="10"/>
      <c r="K38" s="10"/>
      <c r="L38" s="116"/>
    </row>
    <row r="39" spans="2:12" x14ac:dyDescent="0.2">
      <c r="B39" s="31"/>
      <c r="C39" s="77" t="s">
        <v>50</v>
      </c>
      <c r="D39" s="76"/>
      <c r="E39" s="76"/>
      <c r="F39" s="71"/>
      <c r="G39" s="71"/>
      <c r="H39" s="71"/>
      <c r="I39" s="71"/>
      <c r="J39" s="10"/>
      <c r="K39" s="10"/>
    </row>
    <row r="40" spans="2:12" x14ac:dyDescent="0.2">
      <c r="B40" s="32" t="s">
        <v>55</v>
      </c>
      <c r="C40" s="111">
        <v>0</v>
      </c>
      <c r="D40" s="111">
        <v>16</v>
      </c>
      <c r="E40" s="111">
        <v>32</v>
      </c>
      <c r="F40" s="111">
        <v>140</v>
      </c>
      <c r="G40" s="111">
        <v>4</v>
      </c>
      <c r="H40" s="111">
        <v>14</v>
      </c>
      <c r="I40" s="111">
        <v>206</v>
      </c>
      <c r="K40" s="10"/>
      <c r="L40" s="116"/>
    </row>
    <row r="41" spans="2:12" x14ac:dyDescent="0.2">
      <c r="B41" s="32" t="s">
        <v>56</v>
      </c>
      <c r="C41" s="111">
        <v>3</v>
      </c>
      <c r="D41" s="111">
        <v>12</v>
      </c>
      <c r="E41" s="111">
        <v>28</v>
      </c>
      <c r="F41" s="111">
        <v>132</v>
      </c>
      <c r="G41" s="111">
        <v>3</v>
      </c>
      <c r="H41" s="111">
        <v>11</v>
      </c>
      <c r="I41" s="111">
        <v>189</v>
      </c>
      <c r="K41" s="10"/>
      <c r="L41" s="116"/>
    </row>
    <row r="42" spans="2:12" x14ac:dyDescent="0.2">
      <c r="B42" s="32" t="s">
        <v>57</v>
      </c>
      <c r="C42" s="72">
        <v>0</v>
      </c>
      <c r="D42" s="114">
        <v>12</v>
      </c>
      <c r="E42" s="114">
        <v>28</v>
      </c>
      <c r="F42" s="114">
        <v>132</v>
      </c>
      <c r="G42" s="114">
        <v>6</v>
      </c>
      <c r="H42" s="114">
        <v>13</v>
      </c>
      <c r="I42" s="114">
        <v>191</v>
      </c>
      <c r="K42" s="10"/>
      <c r="L42" s="116"/>
    </row>
    <row r="43" spans="2:12" x14ac:dyDescent="0.2">
      <c r="B43" s="31"/>
      <c r="C43" s="77" t="s">
        <v>51</v>
      </c>
      <c r="D43" s="71"/>
      <c r="E43" s="71"/>
      <c r="F43" s="71"/>
      <c r="G43" s="71"/>
      <c r="H43" s="71"/>
      <c r="I43" s="71"/>
      <c r="K43" s="10"/>
    </row>
    <row r="44" spans="2:12" x14ac:dyDescent="0.2">
      <c r="B44" s="32" t="s">
        <v>55</v>
      </c>
      <c r="C44" s="111">
        <v>673</v>
      </c>
      <c r="D44" s="21">
        <v>3856</v>
      </c>
      <c r="E44" s="21">
        <v>31845</v>
      </c>
      <c r="F44" s="21">
        <v>59153</v>
      </c>
      <c r="G44" s="21">
        <v>11110</v>
      </c>
      <c r="H44" s="21">
        <v>4039</v>
      </c>
      <c r="I44" s="21">
        <v>110676</v>
      </c>
      <c r="K44" s="10"/>
      <c r="L44" s="116"/>
    </row>
    <row r="45" spans="2:12" x14ac:dyDescent="0.2">
      <c r="B45" s="32" t="s">
        <v>56</v>
      </c>
      <c r="C45" s="111">
        <v>621</v>
      </c>
      <c r="D45" s="21">
        <v>3759</v>
      </c>
      <c r="E45" s="21">
        <v>32334</v>
      </c>
      <c r="F45" s="21">
        <v>61953</v>
      </c>
      <c r="G45" s="21">
        <v>12402</v>
      </c>
      <c r="H45" s="21">
        <v>4581</v>
      </c>
      <c r="I45" s="21">
        <v>115650</v>
      </c>
      <c r="K45" s="10"/>
      <c r="L45" s="116"/>
    </row>
    <row r="46" spans="2:12" x14ac:dyDescent="0.2">
      <c r="B46" s="22" t="s">
        <v>57</v>
      </c>
      <c r="C46" s="114">
        <v>617</v>
      </c>
      <c r="D46" s="72">
        <v>3580</v>
      </c>
      <c r="E46" s="72">
        <v>32804</v>
      </c>
      <c r="F46" s="72">
        <v>64641</v>
      </c>
      <c r="G46" s="72">
        <v>13522</v>
      </c>
      <c r="H46" s="72">
        <v>5165</v>
      </c>
      <c r="I46" s="72">
        <v>120329</v>
      </c>
      <c r="K46" s="116"/>
    </row>
    <row r="47" spans="2:12" x14ac:dyDescent="0.2">
      <c r="B47" s="31" t="s">
        <v>36</v>
      </c>
      <c r="C47" s="10"/>
      <c r="D47" s="10"/>
      <c r="E47" s="10"/>
      <c r="F47" s="10"/>
      <c r="G47" s="10"/>
      <c r="H47" s="10"/>
      <c r="I47" s="10"/>
    </row>
    <row r="48" spans="2:12" x14ac:dyDescent="0.2">
      <c r="B48" s="31" t="s">
        <v>37</v>
      </c>
      <c r="C48" s="10"/>
      <c r="D48" s="10"/>
      <c r="E48" s="10"/>
      <c r="F48" s="10"/>
      <c r="G48" s="10"/>
      <c r="H48" s="10"/>
      <c r="I48" s="10"/>
    </row>
    <row r="49" spans="3:9" x14ac:dyDescent="0.2">
      <c r="C49" s="31"/>
      <c r="D49" s="10"/>
      <c r="E49" s="10"/>
      <c r="F49" s="10"/>
      <c r="G49" s="10"/>
      <c r="H49" s="10"/>
      <c r="I49" s="10"/>
    </row>
  </sheetData>
  <sheetProtection sheet="1" objects="1" scenarios="1"/>
  <mergeCells count="1">
    <mergeCell ref="C8:I8"/>
  </mergeCells>
  <conditionalFormatting sqref="L12:L45 K46">
    <cfRule type="cellIs" priority="1" operator="notEqual">
      <formula>0</formula>
    </cfRule>
  </conditionalFormatting>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49"/>
  <sheetViews>
    <sheetView zoomScaleNormal="100" zoomScaleSheetLayoutView="100" workbookViewId="0">
      <pane ySplit="7" topLeftCell="A8" activePane="bottomLeft" state="frozen"/>
      <selection pane="bottomLeft" sqref="A1:XFD1048576"/>
    </sheetView>
  </sheetViews>
  <sheetFormatPr defaultColWidth="11.42578125" defaultRowHeight="12.75" x14ac:dyDescent="0.2"/>
  <cols>
    <col min="1" max="1" width="2" customWidth="1"/>
    <col min="2" max="2" width="9.5703125" customWidth="1"/>
    <col min="3" max="11" width="10.7109375" customWidth="1"/>
  </cols>
  <sheetData>
    <row r="1" spans="2:13" ht="60" customHeight="1" x14ac:dyDescent="0.2">
      <c r="B1" s="9"/>
      <c r="C1" s="8"/>
      <c r="D1" s="8"/>
      <c r="E1" s="8"/>
      <c r="F1" s="8"/>
      <c r="G1" s="8"/>
      <c r="H1" s="8"/>
      <c r="I1" s="8"/>
      <c r="J1" s="8"/>
      <c r="K1" s="8"/>
    </row>
    <row r="2" spans="2:13" ht="21" customHeight="1" x14ac:dyDescent="0.25">
      <c r="B2" s="9"/>
      <c r="C2" s="41" t="s">
        <v>0</v>
      </c>
      <c r="D2" s="8"/>
      <c r="E2" s="8"/>
      <c r="F2" s="8"/>
      <c r="G2" s="8"/>
      <c r="H2" s="8"/>
      <c r="I2" s="8"/>
      <c r="J2" s="8"/>
      <c r="K2" s="8"/>
    </row>
    <row r="3" spans="2:13" ht="28.5" customHeight="1" x14ac:dyDescent="0.2">
      <c r="B3" s="12" t="str">
        <f>Index!B3</f>
        <v>Road Vehicles Australia, 31 January 2023</v>
      </c>
      <c r="C3" s="12"/>
      <c r="D3" s="12"/>
      <c r="E3" s="12"/>
      <c r="F3" s="12"/>
      <c r="G3" s="12"/>
      <c r="H3" s="12"/>
      <c r="I3" s="12"/>
      <c r="J3" s="12"/>
      <c r="K3" s="12"/>
    </row>
    <row r="4" spans="2:13" x14ac:dyDescent="0.2">
      <c r="B4" s="16" t="str">
        <f>Index!B4</f>
        <v>Revised 31 July 2024</v>
      </c>
    </row>
    <row r="6" spans="2:13" ht="18" customHeight="1" x14ac:dyDescent="0.3">
      <c r="B6" s="27" t="str">
        <f>Index!B20</f>
        <v>Table 11</v>
      </c>
      <c r="C6" s="27" t="str">
        <f>Index!C20</f>
        <v>Caravans on register, by tare weight and state/territory of registration, 2021, 2022 &amp; 2023</v>
      </c>
      <c r="D6" s="25"/>
      <c r="E6" s="26"/>
      <c r="F6" s="26"/>
      <c r="G6" s="26"/>
      <c r="K6" s="10"/>
    </row>
    <row r="7" spans="2:13" ht="5.0999999999999996" customHeight="1" x14ac:dyDescent="0.2">
      <c r="C7" s="73"/>
    </row>
    <row r="8" spans="2:13" ht="12.75" customHeight="1" x14ac:dyDescent="0.2">
      <c r="B8" s="94"/>
      <c r="C8" s="133" t="s">
        <v>34</v>
      </c>
      <c r="D8" s="133"/>
      <c r="E8" s="133"/>
      <c r="F8" s="133"/>
      <c r="G8" s="133"/>
      <c r="H8" s="133"/>
      <c r="I8" s="133"/>
      <c r="J8" s="133"/>
      <c r="K8" s="133"/>
    </row>
    <row r="9" spans="2:13" ht="36" customHeight="1" x14ac:dyDescent="0.2">
      <c r="B9" s="95" t="s">
        <v>42</v>
      </c>
      <c r="C9" s="30" t="s">
        <v>134</v>
      </c>
      <c r="D9" s="30" t="s">
        <v>135</v>
      </c>
      <c r="E9" s="30" t="s">
        <v>136</v>
      </c>
      <c r="F9" s="30" t="s">
        <v>137</v>
      </c>
      <c r="G9" s="30" t="s">
        <v>138</v>
      </c>
      <c r="H9" s="30" t="s">
        <v>139</v>
      </c>
      <c r="I9" s="30" t="s">
        <v>140</v>
      </c>
      <c r="J9" s="30" t="s">
        <v>126</v>
      </c>
      <c r="K9" s="30" t="s">
        <v>76</v>
      </c>
    </row>
    <row r="10" spans="2:13" ht="12" customHeight="1" x14ac:dyDescent="0.2">
      <c r="B10" s="49" t="s">
        <v>52</v>
      </c>
      <c r="C10" s="52" t="s">
        <v>53</v>
      </c>
      <c r="D10" s="52" t="s">
        <v>53</v>
      </c>
      <c r="E10" s="52" t="s">
        <v>53</v>
      </c>
      <c r="F10" s="52" t="s">
        <v>53</v>
      </c>
      <c r="G10" s="52" t="s">
        <v>53</v>
      </c>
      <c r="H10" s="52" t="s">
        <v>53</v>
      </c>
      <c r="I10" s="52" t="s">
        <v>53</v>
      </c>
      <c r="J10" s="52" t="s">
        <v>53</v>
      </c>
      <c r="K10" s="52" t="s">
        <v>53</v>
      </c>
    </row>
    <row r="11" spans="2:13" x14ac:dyDescent="0.2">
      <c r="C11" s="50" t="s">
        <v>43</v>
      </c>
      <c r="D11" s="47"/>
      <c r="E11" s="47"/>
      <c r="F11" s="48"/>
      <c r="G11" s="48"/>
      <c r="H11" s="48"/>
      <c r="I11" s="48"/>
      <c r="J11" s="48"/>
      <c r="K11" s="10"/>
    </row>
    <row r="12" spans="2:13" ht="12" customHeight="1" x14ac:dyDescent="0.2">
      <c r="B12" s="32" t="s">
        <v>55</v>
      </c>
      <c r="C12" s="21">
        <v>7970</v>
      </c>
      <c r="D12" s="97">
        <v>38915</v>
      </c>
      <c r="E12" s="97">
        <v>42105</v>
      </c>
      <c r="F12" s="97">
        <v>28839</v>
      </c>
      <c r="G12" s="97">
        <v>26761</v>
      </c>
      <c r="H12" s="97">
        <v>9362</v>
      </c>
      <c r="I12" s="115">
        <v>843</v>
      </c>
      <c r="J12" s="115">
        <v>139</v>
      </c>
      <c r="K12" s="97">
        <v>154934</v>
      </c>
      <c r="L12" s="116"/>
      <c r="M12" s="116"/>
    </row>
    <row r="13" spans="2:13" ht="12" customHeight="1" x14ac:dyDescent="0.2">
      <c r="B13" s="32" t="s">
        <v>56</v>
      </c>
      <c r="C13" s="21">
        <v>7865</v>
      </c>
      <c r="D13" s="21">
        <v>38301</v>
      </c>
      <c r="E13" s="21">
        <v>43299</v>
      </c>
      <c r="F13" s="21">
        <v>30987</v>
      </c>
      <c r="G13" s="21">
        <v>31294</v>
      </c>
      <c r="H13" s="21">
        <v>11593</v>
      </c>
      <c r="I13" s="21">
        <v>1019</v>
      </c>
      <c r="J13" s="111">
        <v>124</v>
      </c>
      <c r="K13" s="21">
        <v>164482</v>
      </c>
      <c r="L13" s="116"/>
      <c r="M13" s="116"/>
    </row>
    <row r="14" spans="2:13" ht="12" customHeight="1" x14ac:dyDescent="0.2">
      <c r="B14" s="32" t="s">
        <v>57</v>
      </c>
      <c r="C14" s="21">
        <v>7691</v>
      </c>
      <c r="D14" s="21">
        <v>37219</v>
      </c>
      <c r="E14" s="21">
        <v>44066</v>
      </c>
      <c r="F14" s="21">
        <v>32608</v>
      </c>
      <c r="G14" s="21">
        <v>36239</v>
      </c>
      <c r="H14" s="21">
        <v>14352</v>
      </c>
      <c r="I14" s="72">
        <v>1212</v>
      </c>
      <c r="J14" s="114">
        <v>120</v>
      </c>
      <c r="K14" s="72">
        <v>173507</v>
      </c>
      <c r="L14" s="116"/>
      <c r="M14" s="116"/>
    </row>
    <row r="15" spans="2:13" x14ac:dyDescent="0.2">
      <c r="B15" s="31"/>
      <c r="C15" s="78" t="s">
        <v>44</v>
      </c>
      <c r="D15" s="96"/>
      <c r="E15" s="96"/>
      <c r="F15" s="81"/>
      <c r="G15" s="81"/>
      <c r="H15" s="81"/>
      <c r="I15" s="82"/>
      <c r="J15" s="98"/>
      <c r="K15" s="98"/>
    </row>
    <row r="16" spans="2:13" ht="12" customHeight="1" x14ac:dyDescent="0.2">
      <c r="B16" s="32" t="s">
        <v>55</v>
      </c>
      <c r="C16" s="21">
        <v>2820</v>
      </c>
      <c r="D16" s="97">
        <v>28599</v>
      </c>
      <c r="E16" s="97">
        <v>42630</v>
      </c>
      <c r="F16" s="97">
        <v>31153</v>
      </c>
      <c r="G16" s="97">
        <v>31017</v>
      </c>
      <c r="H16" s="97">
        <v>12343</v>
      </c>
      <c r="I16" s="97">
        <v>1437</v>
      </c>
      <c r="J16" s="97">
        <v>21261</v>
      </c>
      <c r="K16" s="97">
        <v>171260</v>
      </c>
      <c r="L16" s="116"/>
      <c r="M16" s="116"/>
    </row>
    <row r="17" spans="2:13" ht="12" customHeight="1" x14ac:dyDescent="0.2">
      <c r="B17" s="32" t="s">
        <v>56</v>
      </c>
      <c r="C17" s="21">
        <v>2794</v>
      </c>
      <c r="D17" s="21">
        <v>28720</v>
      </c>
      <c r="E17" s="21">
        <v>43294</v>
      </c>
      <c r="F17" s="21">
        <v>32703</v>
      </c>
      <c r="G17" s="21">
        <v>35132</v>
      </c>
      <c r="H17" s="21">
        <v>14818</v>
      </c>
      <c r="I17" s="21">
        <v>1631</v>
      </c>
      <c r="J17" s="21">
        <v>19832</v>
      </c>
      <c r="K17" s="21">
        <v>178924</v>
      </c>
      <c r="L17" s="116"/>
      <c r="M17" s="116"/>
    </row>
    <row r="18" spans="2:13" ht="12" customHeight="1" x14ac:dyDescent="0.2">
      <c r="B18" s="32" t="s">
        <v>57</v>
      </c>
      <c r="C18" s="72">
        <v>2737</v>
      </c>
      <c r="D18" s="72">
        <v>28477</v>
      </c>
      <c r="E18" s="72">
        <v>43476</v>
      </c>
      <c r="F18" s="72">
        <v>33802</v>
      </c>
      <c r="G18" s="72">
        <v>39718</v>
      </c>
      <c r="H18" s="72">
        <v>17949</v>
      </c>
      <c r="I18" s="72">
        <v>1901</v>
      </c>
      <c r="J18" s="72">
        <v>18449</v>
      </c>
      <c r="K18" s="72">
        <v>186509</v>
      </c>
      <c r="L18" s="116"/>
      <c r="M18" s="116"/>
    </row>
    <row r="19" spans="2:13" x14ac:dyDescent="0.2">
      <c r="B19" s="31"/>
      <c r="C19" s="77" t="s">
        <v>45</v>
      </c>
      <c r="D19" s="71"/>
      <c r="E19" s="71"/>
      <c r="F19" s="71"/>
      <c r="G19" s="71"/>
      <c r="H19" s="71"/>
      <c r="I19" s="71"/>
      <c r="J19" s="98"/>
      <c r="K19" s="98"/>
    </row>
    <row r="20" spans="2:13" ht="12" customHeight="1" x14ac:dyDescent="0.2">
      <c r="B20" s="32" t="s">
        <v>55</v>
      </c>
      <c r="C20" s="21">
        <v>16510</v>
      </c>
      <c r="D20" s="97">
        <v>42905</v>
      </c>
      <c r="E20" s="97">
        <v>43339</v>
      </c>
      <c r="F20" s="97">
        <v>33064</v>
      </c>
      <c r="G20" s="97">
        <v>29787</v>
      </c>
      <c r="H20" s="97">
        <v>12754</v>
      </c>
      <c r="I20" s="97">
        <v>1707</v>
      </c>
      <c r="J20" s="97">
        <v>2936</v>
      </c>
      <c r="K20" s="97">
        <v>183002</v>
      </c>
      <c r="L20" s="116"/>
      <c r="M20" s="116"/>
    </row>
    <row r="21" spans="2:13" ht="12" customHeight="1" x14ac:dyDescent="0.2">
      <c r="B21" s="32" t="s">
        <v>56</v>
      </c>
      <c r="C21" s="21">
        <v>16032</v>
      </c>
      <c r="D21" s="21">
        <v>42412</v>
      </c>
      <c r="E21" s="21">
        <v>44607</v>
      </c>
      <c r="F21" s="21">
        <v>36096</v>
      </c>
      <c r="G21" s="21">
        <v>34071</v>
      </c>
      <c r="H21" s="21">
        <v>14846</v>
      </c>
      <c r="I21" s="21">
        <v>1847</v>
      </c>
      <c r="J21" s="21">
        <v>4102</v>
      </c>
      <c r="K21" s="21">
        <v>194013</v>
      </c>
      <c r="L21" s="116"/>
      <c r="M21" s="116"/>
    </row>
    <row r="22" spans="2:13" ht="12" customHeight="1" x14ac:dyDescent="0.2">
      <c r="B22" s="32" t="s">
        <v>57</v>
      </c>
      <c r="C22" s="72">
        <v>15505</v>
      </c>
      <c r="D22" s="72">
        <v>41624</v>
      </c>
      <c r="E22" s="72">
        <v>45543</v>
      </c>
      <c r="F22" s="72">
        <v>38623</v>
      </c>
      <c r="G22" s="72">
        <v>39466</v>
      </c>
      <c r="H22" s="72">
        <v>17873</v>
      </c>
      <c r="I22" s="72">
        <v>2212</v>
      </c>
      <c r="J22" s="72">
        <v>4992</v>
      </c>
      <c r="K22" s="72">
        <v>205838</v>
      </c>
      <c r="L22" s="116"/>
      <c r="M22" s="116"/>
    </row>
    <row r="23" spans="2:13" x14ac:dyDescent="0.2">
      <c r="B23" s="31"/>
      <c r="C23" s="77" t="s">
        <v>46</v>
      </c>
      <c r="D23" s="71"/>
      <c r="E23" s="71"/>
      <c r="F23" s="71"/>
      <c r="G23" s="71"/>
      <c r="H23" s="71"/>
      <c r="I23" s="71"/>
      <c r="J23" s="98"/>
      <c r="K23" s="98"/>
    </row>
    <row r="24" spans="2:13" ht="12" customHeight="1" x14ac:dyDescent="0.2">
      <c r="B24" s="32" t="s">
        <v>55</v>
      </c>
      <c r="C24" s="21">
        <v>1337</v>
      </c>
      <c r="D24" s="21">
        <v>13810</v>
      </c>
      <c r="E24" s="21">
        <v>15031</v>
      </c>
      <c r="F24" s="21">
        <v>9668</v>
      </c>
      <c r="G24" s="21">
        <v>9445</v>
      </c>
      <c r="H24" s="21">
        <v>3632</v>
      </c>
      <c r="I24" s="111">
        <v>375</v>
      </c>
      <c r="J24" s="115">
        <v>0</v>
      </c>
      <c r="K24" s="97">
        <v>53298</v>
      </c>
      <c r="L24" s="116"/>
      <c r="M24" s="116"/>
    </row>
    <row r="25" spans="2:13" ht="12" customHeight="1" x14ac:dyDescent="0.2">
      <c r="B25" s="32" t="s">
        <v>56</v>
      </c>
      <c r="C25" s="21">
        <v>1278</v>
      </c>
      <c r="D25" s="21">
        <v>13405</v>
      </c>
      <c r="E25" s="21">
        <v>15086</v>
      </c>
      <c r="F25" s="21">
        <v>10171</v>
      </c>
      <c r="G25" s="21">
        <v>10959</v>
      </c>
      <c r="H25" s="21">
        <v>4370</v>
      </c>
      <c r="I25" s="111">
        <v>436</v>
      </c>
      <c r="J25" s="111">
        <v>3</v>
      </c>
      <c r="K25" s="21">
        <v>55708</v>
      </c>
      <c r="L25" s="116"/>
      <c r="M25" s="116"/>
    </row>
    <row r="26" spans="2:13" ht="12" customHeight="1" x14ac:dyDescent="0.2">
      <c r="B26" s="32" t="s">
        <v>57</v>
      </c>
      <c r="C26" s="72">
        <v>1207</v>
      </c>
      <c r="D26" s="72">
        <v>12785</v>
      </c>
      <c r="E26" s="72">
        <v>14974</v>
      </c>
      <c r="F26" s="72">
        <v>10574</v>
      </c>
      <c r="G26" s="72">
        <v>12402</v>
      </c>
      <c r="H26" s="72">
        <v>5162</v>
      </c>
      <c r="I26" s="114">
        <v>467</v>
      </c>
      <c r="J26" s="114">
        <v>0</v>
      </c>
      <c r="K26" s="72">
        <v>57571</v>
      </c>
      <c r="L26" s="116"/>
      <c r="M26" s="116"/>
    </row>
    <row r="27" spans="2:13" x14ac:dyDescent="0.2">
      <c r="B27" s="31"/>
      <c r="C27" s="77" t="s">
        <v>47</v>
      </c>
      <c r="D27" s="71"/>
      <c r="E27" s="71"/>
      <c r="F27" s="71"/>
      <c r="G27" s="71"/>
      <c r="H27" s="71"/>
      <c r="I27" s="71"/>
      <c r="J27" s="98"/>
      <c r="K27" s="98"/>
    </row>
    <row r="28" spans="2:13" ht="12" customHeight="1" x14ac:dyDescent="0.2">
      <c r="B28" s="32" t="s">
        <v>55</v>
      </c>
      <c r="C28" s="21">
        <v>6649</v>
      </c>
      <c r="D28" s="21">
        <v>26794</v>
      </c>
      <c r="E28" s="21">
        <v>26108</v>
      </c>
      <c r="F28" s="21">
        <v>17022</v>
      </c>
      <c r="G28" s="21">
        <v>14429</v>
      </c>
      <c r="H28" s="21">
        <v>6799</v>
      </c>
      <c r="I28" s="21">
        <v>1440</v>
      </c>
      <c r="J28" s="115">
        <v>3</v>
      </c>
      <c r="K28" s="97">
        <v>99244</v>
      </c>
      <c r="L28" s="116"/>
      <c r="M28" s="116"/>
    </row>
    <row r="29" spans="2:13" ht="12" customHeight="1" x14ac:dyDescent="0.2">
      <c r="B29" s="32" t="s">
        <v>56</v>
      </c>
      <c r="C29" s="21">
        <v>6616</v>
      </c>
      <c r="D29" s="21">
        <v>26992</v>
      </c>
      <c r="E29" s="21">
        <v>27439</v>
      </c>
      <c r="F29" s="21">
        <v>18765</v>
      </c>
      <c r="G29" s="21">
        <v>16723</v>
      </c>
      <c r="H29" s="21">
        <v>7997</v>
      </c>
      <c r="I29" s="21">
        <v>1570</v>
      </c>
      <c r="J29" s="111">
        <v>0</v>
      </c>
      <c r="K29" s="21">
        <v>106102</v>
      </c>
      <c r="L29" s="116"/>
      <c r="M29" s="116"/>
    </row>
    <row r="30" spans="2:13" ht="12" customHeight="1" x14ac:dyDescent="0.2">
      <c r="B30" s="32" t="s">
        <v>57</v>
      </c>
      <c r="C30" s="72">
        <v>6533</v>
      </c>
      <c r="D30" s="72">
        <v>26995</v>
      </c>
      <c r="E30" s="72">
        <v>28390</v>
      </c>
      <c r="F30" s="72">
        <v>20029</v>
      </c>
      <c r="G30" s="72">
        <v>19007</v>
      </c>
      <c r="H30" s="72">
        <v>9327</v>
      </c>
      <c r="I30" s="72">
        <v>1718</v>
      </c>
      <c r="J30" s="114">
        <v>3</v>
      </c>
      <c r="K30" s="72">
        <v>112002</v>
      </c>
      <c r="L30" s="116"/>
      <c r="M30" s="116"/>
    </row>
    <row r="31" spans="2:13" x14ac:dyDescent="0.2">
      <c r="B31" s="31"/>
      <c r="C31" s="77" t="s">
        <v>48</v>
      </c>
      <c r="D31" s="71"/>
      <c r="E31" s="71"/>
      <c r="F31" s="71"/>
      <c r="G31" s="71"/>
      <c r="H31" s="71"/>
      <c r="I31" s="71"/>
      <c r="J31" s="98"/>
      <c r="K31" s="98"/>
    </row>
    <row r="32" spans="2:13" ht="12" customHeight="1" x14ac:dyDescent="0.2">
      <c r="B32" s="32" t="s">
        <v>55</v>
      </c>
      <c r="C32" s="21">
        <v>1443</v>
      </c>
      <c r="D32" s="21">
        <v>7110</v>
      </c>
      <c r="E32" s="21">
        <v>6988</v>
      </c>
      <c r="F32" s="21">
        <v>1176</v>
      </c>
      <c r="G32" s="21">
        <v>1181</v>
      </c>
      <c r="H32" s="111">
        <v>373</v>
      </c>
      <c r="I32" s="111">
        <v>157</v>
      </c>
      <c r="J32" s="115">
        <v>11</v>
      </c>
      <c r="K32" s="97">
        <v>18439</v>
      </c>
      <c r="L32" s="116"/>
      <c r="M32" s="116"/>
    </row>
    <row r="33" spans="2:13" ht="12" customHeight="1" x14ac:dyDescent="0.2">
      <c r="B33" s="32" t="s">
        <v>56</v>
      </c>
      <c r="C33" s="21">
        <v>1468</v>
      </c>
      <c r="D33" s="21">
        <v>7304</v>
      </c>
      <c r="E33" s="21">
        <v>7738</v>
      </c>
      <c r="F33" s="21">
        <v>1333</v>
      </c>
      <c r="G33" s="21">
        <v>1437</v>
      </c>
      <c r="H33" s="111">
        <v>488</v>
      </c>
      <c r="I33" s="111">
        <v>174</v>
      </c>
      <c r="J33" s="111">
        <v>11</v>
      </c>
      <c r="K33" s="21">
        <v>19953</v>
      </c>
      <c r="L33" s="116"/>
      <c r="M33" s="116"/>
    </row>
    <row r="34" spans="2:13" ht="12" customHeight="1" x14ac:dyDescent="0.2">
      <c r="B34" s="32" t="s">
        <v>57</v>
      </c>
      <c r="C34" s="72">
        <v>1501</v>
      </c>
      <c r="D34" s="72">
        <v>7447</v>
      </c>
      <c r="E34" s="72">
        <v>8652</v>
      </c>
      <c r="F34" s="72">
        <v>1437</v>
      </c>
      <c r="G34" s="72">
        <v>1721</v>
      </c>
      <c r="H34" s="114">
        <v>642</v>
      </c>
      <c r="I34" s="114">
        <v>211</v>
      </c>
      <c r="J34" s="114">
        <v>11</v>
      </c>
      <c r="K34" s="72">
        <v>21622</v>
      </c>
      <c r="L34" s="116"/>
      <c r="M34" s="116"/>
    </row>
    <row r="35" spans="2:13" x14ac:dyDescent="0.2">
      <c r="B35" s="31"/>
      <c r="C35" s="77" t="s">
        <v>49</v>
      </c>
      <c r="D35" s="71"/>
      <c r="E35" s="71"/>
      <c r="F35" s="71"/>
      <c r="G35" s="71"/>
      <c r="H35" s="71"/>
      <c r="I35" s="71"/>
      <c r="J35" s="98"/>
      <c r="K35" s="98"/>
    </row>
    <row r="36" spans="2:13" ht="12" customHeight="1" x14ac:dyDescent="0.2">
      <c r="B36" s="32" t="s">
        <v>55</v>
      </c>
      <c r="C36" s="111">
        <v>49</v>
      </c>
      <c r="D36" s="111">
        <v>224</v>
      </c>
      <c r="E36" s="111">
        <v>530</v>
      </c>
      <c r="F36" s="111">
        <v>362</v>
      </c>
      <c r="G36" s="111">
        <v>394</v>
      </c>
      <c r="H36" s="111">
        <v>222</v>
      </c>
      <c r="I36" s="111">
        <v>40</v>
      </c>
      <c r="J36" s="115">
        <v>0</v>
      </c>
      <c r="K36" s="97">
        <v>1821</v>
      </c>
      <c r="L36" s="116"/>
      <c r="M36" s="116"/>
    </row>
    <row r="37" spans="2:13" ht="12" customHeight="1" x14ac:dyDescent="0.2">
      <c r="B37" s="32" t="s">
        <v>56</v>
      </c>
      <c r="C37" s="111">
        <v>45</v>
      </c>
      <c r="D37" s="111">
        <v>229</v>
      </c>
      <c r="E37" s="111">
        <v>525</v>
      </c>
      <c r="F37" s="111">
        <v>394</v>
      </c>
      <c r="G37" s="111">
        <v>437</v>
      </c>
      <c r="H37" s="111">
        <v>258</v>
      </c>
      <c r="I37" s="111">
        <v>45</v>
      </c>
      <c r="J37" s="111">
        <v>0</v>
      </c>
      <c r="K37" s="21">
        <v>1933</v>
      </c>
      <c r="L37" s="116"/>
      <c r="M37" s="116"/>
    </row>
    <row r="38" spans="2:13" ht="12" customHeight="1" x14ac:dyDescent="0.2">
      <c r="B38" s="32" t="s">
        <v>57</v>
      </c>
      <c r="C38" s="114">
        <v>39</v>
      </c>
      <c r="D38" s="114">
        <v>218</v>
      </c>
      <c r="E38" s="114">
        <v>546</v>
      </c>
      <c r="F38" s="114">
        <v>463</v>
      </c>
      <c r="G38" s="114">
        <v>553</v>
      </c>
      <c r="H38" s="114">
        <v>314</v>
      </c>
      <c r="I38" s="114">
        <v>46</v>
      </c>
      <c r="J38" s="114">
        <v>0</v>
      </c>
      <c r="K38" s="72">
        <v>2179</v>
      </c>
      <c r="L38" s="116"/>
      <c r="M38" s="116"/>
    </row>
    <row r="39" spans="2:13" x14ac:dyDescent="0.2">
      <c r="B39" s="31"/>
      <c r="C39" s="77" t="s">
        <v>50</v>
      </c>
      <c r="D39" s="76"/>
      <c r="E39" s="76"/>
      <c r="F39" s="71"/>
      <c r="G39" s="71"/>
      <c r="H39" s="71"/>
      <c r="I39" s="71"/>
      <c r="J39" s="98"/>
      <c r="K39" s="48"/>
    </row>
    <row r="40" spans="2:13" x14ac:dyDescent="0.2">
      <c r="B40" s="32" t="s">
        <v>55</v>
      </c>
      <c r="C40" s="111">
        <v>684</v>
      </c>
      <c r="D40" s="21">
        <v>1543</v>
      </c>
      <c r="E40" s="21">
        <v>1379</v>
      </c>
      <c r="F40" s="111">
        <v>813</v>
      </c>
      <c r="G40" s="111">
        <v>578</v>
      </c>
      <c r="H40" s="111">
        <v>167</v>
      </c>
      <c r="I40" s="111">
        <v>10</v>
      </c>
      <c r="J40" s="115">
        <v>0</v>
      </c>
      <c r="K40" s="97">
        <v>5174</v>
      </c>
      <c r="L40" s="116"/>
      <c r="M40" s="116"/>
    </row>
    <row r="41" spans="2:13" x14ac:dyDescent="0.2">
      <c r="B41" s="32" t="s">
        <v>56</v>
      </c>
      <c r="C41" s="111">
        <v>640</v>
      </c>
      <c r="D41" s="21">
        <v>1574</v>
      </c>
      <c r="E41" s="21">
        <v>1453</v>
      </c>
      <c r="F41" s="111">
        <v>874</v>
      </c>
      <c r="G41" s="111">
        <v>704</v>
      </c>
      <c r="H41" s="111">
        <v>208</v>
      </c>
      <c r="I41" s="111">
        <v>16</v>
      </c>
      <c r="J41" s="111">
        <v>0</v>
      </c>
      <c r="K41" s="21">
        <v>5469</v>
      </c>
      <c r="L41" s="116"/>
      <c r="M41" s="116"/>
    </row>
    <row r="42" spans="2:13" x14ac:dyDescent="0.2">
      <c r="B42" s="32" t="s">
        <v>57</v>
      </c>
      <c r="C42" s="114">
        <v>659</v>
      </c>
      <c r="D42" s="72">
        <v>1648</v>
      </c>
      <c r="E42" s="72">
        <v>1570</v>
      </c>
      <c r="F42" s="114">
        <v>913</v>
      </c>
      <c r="G42" s="114">
        <v>848</v>
      </c>
      <c r="H42" s="114">
        <v>268</v>
      </c>
      <c r="I42" s="114">
        <v>16</v>
      </c>
      <c r="J42" s="114">
        <v>0</v>
      </c>
      <c r="K42" s="72">
        <v>5922</v>
      </c>
      <c r="L42" s="116"/>
      <c r="M42" s="116"/>
    </row>
    <row r="43" spans="2:13" x14ac:dyDescent="0.2">
      <c r="B43" s="31"/>
      <c r="C43" s="77" t="s">
        <v>51</v>
      </c>
      <c r="D43" s="71"/>
      <c r="E43" s="71"/>
      <c r="F43" s="71"/>
      <c r="G43" s="71"/>
      <c r="H43" s="71"/>
      <c r="I43" s="71"/>
      <c r="J43" s="98"/>
      <c r="K43" s="98"/>
    </row>
    <row r="44" spans="2:13" x14ac:dyDescent="0.2">
      <c r="B44" s="32" t="s">
        <v>55</v>
      </c>
      <c r="C44" s="21">
        <v>37462</v>
      </c>
      <c r="D44" s="21">
        <v>159900</v>
      </c>
      <c r="E44" s="21">
        <v>178110</v>
      </c>
      <c r="F44" s="21">
        <v>122097</v>
      </c>
      <c r="G44" s="21">
        <v>113592</v>
      </c>
      <c r="H44" s="21">
        <v>45652</v>
      </c>
      <c r="I44" s="21">
        <v>6009</v>
      </c>
      <c r="J44" s="97">
        <v>24350</v>
      </c>
      <c r="K44" s="97">
        <v>687172</v>
      </c>
      <c r="L44" s="116"/>
      <c r="M44" s="116"/>
    </row>
    <row r="45" spans="2:13" x14ac:dyDescent="0.2">
      <c r="B45" s="32" t="s">
        <v>56</v>
      </c>
      <c r="C45" s="21">
        <v>36738</v>
      </c>
      <c r="D45" s="21">
        <v>158937</v>
      </c>
      <c r="E45" s="21">
        <v>183441</v>
      </c>
      <c r="F45" s="21">
        <v>131323</v>
      </c>
      <c r="G45" s="21">
        <v>130757</v>
      </c>
      <c r="H45" s="21">
        <v>54578</v>
      </c>
      <c r="I45" s="21">
        <v>6738</v>
      </c>
      <c r="J45" s="21">
        <v>24072</v>
      </c>
      <c r="K45" s="21">
        <v>726584</v>
      </c>
      <c r="L45" s="116"/>
      <c r="M45" s="116"/>
    </row>
    <row r="46" spans="2:13" x14ac:dyDescent="0.2">
      <c r="B46" s="22" t="s">
        <v>57</v>
      </c>
      <c r="C46" s="72">
        <v>35872</v>
      </c>
      <c r="D46" s="72">
        <v>156413</v>
      </c>
      <c r="E46" s="72">
        <v>187217</v>
      </c>
      <c r="F46" s="72">
        <v>138449</v>
      </c>
      <c r="G46" s="72">
        <v>149954</v>
      </c>
      <c r="H46" s="72">
        <v>65887</v>
      </c>
      <c r="I46" s="72">
        <v>7783</v>
      </c>
      <c r="J46" s="72">
        <v>23575</v>
      </c>
      <c r="K46" s="72">
        <v>765150</v>
      </c>
      <c r="L46" s="116"/>
    </row>
    <row r="47" spans="2:13" x14ac:dyDescent="0.2">
      <c r="B47" s="31" t="s">
        <v>36</v>
      </c>
      <c r="C47" s="31"/>
      <c r="D47" s="31"/>
      <c r="E47" s="31"/>
      <c r="F47" s="31"/>
      <c r="G47" s="31"/>
      <c r="H47" s="31"/>
      <c r="I47" s="31"/>
      <c r="J47" s="31"/>
      <c r="K47" s="31"/>
    </row>
    <row r="48" spans="2:13" x14ac:dyDescent="0.2">
      <c r="B48" s="31" t="s">
        <v>37</v>
      </c>
      <c r="C48" s="31"/>
      <c r="D48" s="31"/>
      <c r="E48" s="31"/>
      <c r="F48" s="31"/>
      <c r="G48" s="31"/>
      <c r="H48" s="31"/>
      <c r="I48" s="31"/>
      <c r="J48" s="31"/>
      <c r="K48" s="31"/>
    </row>
    <row r="49" spans="3:9" x14ac:dyDescent="0.2">
      <c r="C49" s="31"/>
      <c r="D49" s="10"/>
      <c r="E49" s="10"/>
      <c r="F49" s="10"/>
      <c r="G49" s="10"/>
      <c r="H49" s="10"/>
      <c r="I49" s="10"/>
    </row>
  </sheetData>
  <sheetProtection sheet="1" objects="1" scenarios="1"/>
  <mergeCells count="1">
    <mergeCell ref="C8:K8"/>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49"/>
  <sheetViews>
    <sheetView zoomScaleNormal="100" zoomScaleSheetLayoutView="100" workbookViewId="0">
      <pane ySplit="10" topLeftCell="A11" activePane="bottomLeft" state="frozen"/>
      <selection pane="bottomLeft" sqref="A1:XFD1048576"/>
    </sheetView>
  </sheetViews>
  <sheetFormatPr defaultColWidth="11.42578125" defaultRowHeight="12.75" x14ac:dyDescent="0.2"/>
  <cols>
    <col min="1" max="1" width="2" customWidth="1"/>
    <col min="2" max="2" width="9.5703125" customWidth="1"/>
    <col min="3" max="11" width="10.7109375" customWidth="1"/>
  </cols>
  <sheetData>
    <row r="1" spans="2:13" ht="60" customHeight="1" x14ac:dyDescent="0.2">
      <c r="B1" s="9"/>
      <c r="C1" s="8"/>
      <c r="D1" s="8"/>
      <c r="E1" s="8"/>
      <c r="F1" s="8"/>
      <c r="G1" s="8"/>
      <c r="H1" s="8"/>
      <c r="I1" s="8"/>
      <c r="J1" s="8"/>
      <c r="K1" s="8"/>
    </row>
    <row r="2" spans="2:13" ht="21" customHeight="1" x14ac:dyDescent="0.25">
      <c r="B2" s="9"/>
      <c r="C2" s="41" t="s">
        <v>0</v>
      </c>
      <c r="D2" s="8"/>
      <c r="E2" s="8"/>
      <c r="F2" s="8"/>
      <c r="G2" s="8"/>
      <c r="H2" s="8"/>
      <c r="I2" s="8"/>
      <c r="J2" s="8"/>
      <c r="K2" s="8"/>
    </row>
    <row r="3" spans="2:13" ht="28.5" customHeight="1" x14ac:dyDescent="0.2">
      <c r="B3" s="12" t="str">
        <f>Index!B3</f>
        <v>Road Vehicles Australia, 31 January 2023</v>
      </c>
      <c r="C3" s="12"/>
      <c r="D3" s="12"/>
      <c r="E3" s="12"/>
      <c r="F3" s="12"/>
      <c r="G3" s="12"/>
      <c r="H3" s="12"/>
      <c r="I3" s="12"/>
      <c r="J3" s="12"/>
      <c r="K3" s="12"/>
    </row>
    <row r="4" spans="2:13" x14ac:dyDescent="0.2">
      <c r="B4" s="16" t="str">
        <f>Index!B4</f>
        <v>Revised 31 July 2024</v>
      </c>
    </row>
    <row r="6" spans="2:13" ht="18" customHeight="1" x14ac:dyDescent="0.3">
      <c r="B6" s="27" t="str">
        <f>Index!B21</f>
        <v>Table 12</v>
      </c>
      <c r="C6" s="27" t="str">
        <f>Index!C21</f>
        <v>Trailers on register, by trailer type and state/territory of registration, 2021, 2022 &amp; 2023</v>
      </c>
      <c r="D6" s="25"/>
      <c r="E6" s="26"/>
      <c r="F6" s="26"/>
      <c r="G6" s="26"/>
      <c r="K6" s="10"/>
    </row>
    <row r="7" spans="2:13" ht="5.0999999999999996" customHeight="1" x14ac:dyDescent="0.2">
      <c r="C7" s="73"/>
    </row>
    <row r="8" spans="2:13" ht="12.75" customHeight="1" x14ac:dyDescent="0.2">
      <c r="B8" s="94"/>
      <c r="C8" s="133" t="s">
        <v>35</v>
      </c>
      <c r="D8" s="133"/>
      <c r="E8" s="133"/>
      <c r="F8" s="133"/>
      <c r="G8" s="133"/>
      <c r="H8" s="133"/>
      <c r="I8" s="133"/>
      <c r="J8" s="133"/>
      <c r="K8" s="133"/>
    </row>
    <row r="9" spans="2:13" ht="24" customHeight="1" x14ac:dyDescent="0.2">
      <c r="B9" s="95" t="s">
        <v>42</v>
      </c>
      <c r="C9" s="30" t="s">
        <v>142</v>
      </c>
      <c r="D9" s="30" t="s">
        <v>143</v>
      </c>
      <c r="E9" s="30" t="s">
        <v>144</v>
      </c>
      <c r="F9" s="30" t="s">
        <v>145</v>
      </c>
      <c r="G9" s="30" t="s">
        <v>146</v>
      </c>
      <c r="H9" s="30" t="s">
        <v>147</v>
      </c>
      <c r="I9" s="30" t="s">
        <v>148</v>
      </c>
      <c r="J9" s="30" t="s">
        <v>149</v>
      </c>
      <c r="K9" s="30" t="s">
        <v>76</v>
      </c>
    </row>
    <row r="10" spans="2:13" ht="12" customHeight="1" x14ac:dyDescent="0.2">
      <c r="B10" s="49" t="s">
        <v>52</v>
      </c>
      <c r="C10" s="52" t="s">
        <v>53</v>
      </c>
      <c r="D10" s="52" t="s">
        <v>53</v>
      </c>
      <c r="E10" s="52" t="s">
        <v>53</v>
      </c>
      <c r="F10" s="52" t="s">
        <v>53</v>
      </c>
      <c r="G10" s="52" t="s">
        <v>53</v>
      </c>
      <c r="H10" s="52" t="s">
        <v>53</v>
      </c>
      <c r="I10" s="52" t="s">
        <v>53</v>
      </c>
      <c r="J10" s="52" t="s">
        <v>53</v>
      </c>
      <c r="K10" s="52" t="s">
        <v>53</v>
      </c>
    </row>
    <row r="11" spans="2:13" ht="12" customHeight="1" x14ac:dyDescent="0.2">
      <c r="C11" s="50" t="s">
        <v>43</v>
      </c>
      <c r="D11" s="47"/>
      <c r="E11" s="47"/>
      <c r="F11" s="48"/>
      <c r="G11" s="48"/>
      <c r="H11" s="48"/>
      <c r="I11" s="48"/>
      <c r="J11" s="48"/>
      <c r="K11" s="48"/>
    </row>
    <row r="12" spans="2:13" ht="12" customHeight="1" x14ac:dyDescent="0.2">
      <c r="B12" s="32" t="s">
        <v>55</v>
      </c>
      <c r="C12" s="21">
        <v>551926</v>
      </c>
      <c r="D12" s="21">
        <v>230441</v>
      </c>
      <c r="E12" s="97">
        <v>31001</v>
      </c>
      <c r="F12" s="97">
        <v>48062</v>
      </c>
      <c r="G12" s="97">
        <v>12155</v>
      </c>
      <c r="H12" s="21">
        <v>18198</v>
      </c>
      <c r="I12" s="97">
        <v>13321</v>
      </c>
      <c r="J12" s="115">
        <v>4</v>
      </c>
      <c r="K12" s="97">
        <v>905108</v>
      </c>
      <c r="L12" s="116"/>
      <c r="M12" s="116"/>
    </row>
    <row r="13" spans="2:13" ht="12" customHeight="1" x14ac:dyDescent="0.2">
      <c r="B13" s="32" t="s">
        <v>56</v>
      </c>
      <c r="C13" s="21">
        <v>562957</v>
      </c>
      <c r="D13" s="21">
        <v>232681</v>
      </c>
      <c r="E13" s="21">
        <v>31352</v>
      </c>
      <c r="F13" s="21">
        <v>51200</v>
      </c>
      <c r="G13" s="21">
        <v>12586</v>
      </c>
      <c r="H13" s="21">
        <v>19920</v>
      </c>
      <c r="I13" s="21">
        <v>13866</v>
      </c>
      <c r="J13" s="111">
        <v>4</v>
      </c>
      <c r="K13" s="21">
        <v>924566</v>
      </c>
      <c r="L13" s="116"/>
      <c r="M13" s="116"/>
    </row>
    <row r="14" spans="2:13" ht="12" customHeight="1" x14ac:dyDescent="0.2">
      <c r="B14" s="32" t="s">
        <v>57</v>
      </c>
      <c r="C14" s="21">
        <v>566992</v>
      </c>
      <c r="D14" s="21">
        <v>232100</v>
      </c>
      <c r="E14" s="21">
        <v>31330</v>
      </c>
      <c r="F14" s="21">
        <v>52849</v>
      </c>
      <c r="G14" s="21">
        <v>12885</v>
      </c>
      <c r="H14" s="21">
        <v>23893</v>
      </c>
      <c r="I14" s="72">
        <v>14573</v>
      </c>
      <c r="J14" s="114">
        <v>3</v>
      </c>
      <c r="K14" s="72">
        <v>934625</v>
      </c>
      <c r="L14" s="116"/>
      <c r="M14" s="116"/>
    </row>
    <row r="15" spans="2:13" ht="12" customHeight="1" x14ac:dyDescent="0.2">
      <c r="B15" s="31"/>
      <c r="C15" s="78" t="s">
        <v>44</v>
      </c>
      <c r="D15" s="96"/>
      <c r="E15" s="96"/>
      <c r="F15" s="81"/>
      <c r="G15" s="81"/>
      <c r="H15" s="81"/>
      <c r="I15" s="82"/>
      <c r="J15" s="82"/>
      <c r="K15" s="82"/>
    </row>
    <row r="16" spans="2:13" ht="12" customHeight="1" x14ac:dyDescent="0.2">
      <c r="B16" s="32" t="s">
        <v>55</v>
      </c>
      <c r="C16" s="21">
        <v>440731</v>
      </c>
      <c r="D16" s="21">
        <v>176190</v>
      </c>
      <c r="E16" s="97">
        <v>28390</v>
      </c>
      <c r="F16" s="97">
        <v>57451</v>
      </c>
      <c r="G16" s="97">
        <v>13357</v>
      </c>
      <c r="H16" s="21">
        <v>31446</v>
      </c>
      <c r="I16" s="97">
        <v>2405</v>
      </c>
      <c r="J16" s="115">
        <v>5</v>
      </c>
      <c r="K16" s="97">
        <v>749975</v>
      </c>
      <c r="L16" s="116"/>
      <c r="M16" s="116"/>
    </row>
    <row r="17" spans="2:13" ht="12" customHeight="1" x14ac:dyDescent="0.2">
      <c r="B17" s="32" t="s">
        <v>56</v>
      </c>
      <c r="C17" s="21">
        <v>457886</v>
      </c>
      <c r="D17" s="21">
        <v>177830</v>
      </c>
      <c r="E17" s="21">
        <v>28746</v>
      </c>
      <c r="F17" s="21">
        <v>59972</v>
      </c>
      <c r="G17" s="21">
        <v>13524</v>
      </c>
      <c r="H17" s="21">
        <v>32317</v>
      </c>
      <c r="I17" s="21">
        <v>3396</v>
      </c>
      <c r="J17" s="111">
        <v>5</v>
      </c>
      <c r="K17" s="21">
        <v>773676</v>
      </c>
      <c r="L17" s="116"/>
      <c r="M17" s="116"/>
    </row>
    <row r="18" spans="2:13" ht="12" customHeight="1" x14ac:dyDescent="0.2">
      <c r="B18" s="32" t="s">
        <v>57</v>
      </c>
      <c r="C18" s="72">
        <v>469557</v>
      </c>
      <c r="D18" s="72">
        <v>178966</v>
      </c>
      <c r="E18" s="72">
        <v>29035</v>
      </c>
      <c r="F18" s="72">
        <v>62625</v>
      </c>
      <c r="G18" s="72">
        <v>13617</v>
      </c>
      <c r="H18" s="72">
        <v>33279</v>
      </c>
      <c r="I18" s="72">
        <v>4410</v>
      </c>
      <c r="J18" s="114">
        <v>4</v>
      </c>
      <c r="K18" s="72">
        <v>791493</v>
      </c>
      <c r="L18" s="116"/>
      <c r="M18" s="116"/>
    </row>
    <row r="19" spans="2:13" ht="12" customHeight="1" x14ac:dyDescent="0.2">
      <c r="B19" s="31"/>
      <c r="C19" s="77" t="s">
        <v>45</v>
      </c>
      <c r="D19" s="71"/>
      <c r="E19" s="71"/>
      <c r="F19" s="71"/>
      <c r="G19" s="71"/>
      <c r="H19" s="71"/>
      <c r="I19" s="71"/>
      <c r="J19" s="71"/>
      <c r="K19" s="71"/>
    </row>
    <row r="20" spans="2:13" ht="12" customHeight="1" x14ac:dyDescent="0.2">
      <c r="B20" s="32" t="s">
        <v>55</v>
      </c>
      <c r="C20" s="21">
        <v>461401</v>
      </c>
      <c r="D20" s="21">
        <v>246806</v>
      </c>
      <c r="E20" s="97">
        <v>23089</v>
      </c>
      <c r="F20" s="97">
        <v>61983</v>
      </c>
      <c r="G20" s="97">
        <v>66745</v>
      </c>
      <c r="H20" s="21">
        <v>6813</v>
      </c>
      <c r="I20" s="97">
        <v>2723</v>
      </c>
      <c r="J20" s="115">
        <v>103</v>
      </c>
      <c r="K20" s="97">
        <v>869663</v>
      </c>
      <c r="L20" s="116"/>
      <c r="M20" s="116"/>
    </row>
    <row r="21" spans="2:13" ht="12" customHeight="1" x14ac:dyDescent="0.2">
      <c r="B21" s="32" t="s">
        <v>56</v>
      </c>
      <c r="C21" s="21">
        <v>472751</v>
      </c>
      <c r="D21" s="21">
        <v>248634</v>
      </c>
      <c r="E21" s="21">
        <v>23673</v>
      </c>
      <c r="F21" s="21">
        <v>65191</v>
      </c>
      <c r="G21" s="21">
        <v>71674</v>
      </c>
      <c r="H21" s="21">
        <v>7058</v>
      </c>
      <c r="I21" s="21">
        <v>2712</v>
      </c>
      <c r="J21" s="111">
        <v>96</v>
      </c>
      <c r="K21" s="21">
        <v>891789</v>
      </c>
      <c r="L21" s="116"/>
      <c r="M21" s="116"/>
    </row>
    <row r="22" spans="2:13" ht="12" customHeight="1" x14ac:dyDescent="0.2">
      <c r="B22" s="32" t="s">
        <v>57</v>
      </c>
      <c r="C22" s="72">
        <v>482124</v>
      </c>
      <c r="D22" s="72">
        <v>250022</v>
      </c>
      <c r="E22" s="72">
        <v>24074</v>
      </c>
      <c r="F22" s="72">
        <v>68346</v>
      </c>
      <c r="G22" s="72">
        <v>76933</v>
      </c>
      <c r="H22" s="72">
        <v>7365</v>
      </c>
      <c r="I22" s="72">
        <v>2780</v>
      </c>
      <c r="J22" s="114">
        <v>90</v>
      </c>
      <c r="K22" s="72">
        <v>911734</v>
      </c>
      <c r="L22" s="116"/>
      <c r="M22" s="116"/>
    </row>
    <row r="23" spans="2:13" ht="12" customHeight="1" x14ac:dyDescent="0.2">
      <c r="B23" s="31"/>
      <c r="C23" s="77" t="s">
        <v>46</v>
      </c>
      <c r="D23" s="71"/>
      <c r="E23" s="71"/>
      <c r="F23" s="71"/>
      <c r="G23" s="71"/>
      <c r="H23" s="71"/>
      <c r="I23" s="71"/>
      <c r="J23" s="71"/>
      <c r="K23" s="71"/>
    </row>
    <row r="24" spans="2:13" ht="12" customHeight="1" x14ac:dyDescent="0.2">
      <c r="B24" s="32" t="s">
        <v>55</v>
      </c>
      <c r="C24" s="21">
        <v>234353</v>
      </c>
      <c r="D24" s="21">
        <v>51623</v>
      </c>
      <c r="E24" s="21">
        <v>4713</v>
      </c>
      <c r="F24" s="21">
        <v>21024</v>
      </c>
      <c r="G24" s="21">
        <v>4478</v>
      </c>
      <c r="H24" s="21">
        <v>3740</v>
      </c>
      <c r="I24" s="111">
        <v>557</v>
      </c>
      <c r="J24" s="111">
        <v>3</v>
      </c>
      <c r="K24" s="21">
        <v>320491</v>
      </c>
      <c r="L24" s="116"/>
      <c r="M24" s="116"/>
    </row>
    <row r="25" spans="2:13" ht="12" customHeight="1" x14ac:dyDescent="0.2">
      <c r="B25" s="32" t="s">
        <v>56</v>
      </c>
      <c r="C25" s="21">
        <v>236091</v>
      </c>
      <c r="D25" s="21">
        <v>51583</v>
      </c>
      <c r="E25" s="21">
        <v>4779</v>
      </c>
      <c r="F25" s="21">
        <v>21562</v>
      </c>
      <c r="G25" s="21">
        <v>4716</v>
      </c>
      <c r="H25" s="21">
        <v>3969</v>
      </c>
      <c r="I25" s="111">
        <v>596</v>
      </c>
      <c r="J25" s="111">
        <v>3</v>
      </c>
      <c r="K25" s="21">
        <v>323299</v>
      </c>
      <c r="L25" s="116"/>
      <c r="M25" s="116"/>
    </row>
    <row r="26" spans="2:13" ht="12" customHeight="1" x14ac:dyDescent="0.2">
      <c r="B26" s="32" t="s">
        <v>57</v>
      </c>
      <c r="C26" s="72">
        <v>234902</v>
      </c>
      <c r="D26" s="72">
        <v>49321</v>
      </c>
      <c r="E26" s="72">
        <v>4881</v>
      </c>
      <c r="F26" s="72">
        <v>22592</v>
      </c>
      <c r="G26" s="72">
        <v>4952</v>
      </c>
      <c r="H26" s="72">
        <v>4187</v>
      </c>
      <c r="I26" s="114">
        <v>627</v>
      </c>
      <c r="J26" s="114">
        <v>3</v>
      </c>
      <c r="K26" s="72">
        <v>321465</v>
      </c>
      <c r="L26" s="116"/>
      <c r="M26" s="116"/>
    </row>
    <row r="27" spans="2:13" ht="12" customHeight="1" x14ac:dyDescent="0.2">
      <c r="B27" s="31"/>
      <c r="C27" s="77" t="s">
        <v>47</v>
      </c>
      <c r="D27" s="71"/>
      <c r="E27" s="71"/>
      <c r="F27" s="71"/>
      <c r="G27" s="71"/>
      <c r="H27" s="71"/>
      <c r="I27" s="71"/>
      <c r="J27" s="71"/>
      <c r="K27" s="71"/>
    </row>
    <row r="28" spans="2:13" ht="12" customHeight="1" x14ac:dyDescent="0.2">
      <c r="B28" s="32" t="s">
        <v>55</v>
      </c>
      <c r="C28" s="21">
        <v>267528</v>
      </c>
      <c r="D28" s="21">
        <v>95270</v>
      </c>
      <c r="E28" s="21">
        <v>10040</v>
      </c>
      <c r="F28" s="21">
        <v>48115</v>
      </c>
      <c r="G28" s="21">
        <v>2714</v>
      </c>
      <c r="H28" s="21">
        <v>10620</v>
      </c>
      <c r="I28" s="111">
        <v>32</v>
      </c>
      <c r="J28" s="111">
        <v>8</v>
      </c>
      <c r="K28" s="21">
        <v>434327</v>
      </c>
      <c r="L28" s="116"/>
      <c r="M28" s="116"/>
    </row>
    <row r="29" spans="2:13" ht="12" customHeight="1" x14ac:dyDescent="0.2">
      <c r="B29" s="32" t="s">
        <v>56</v>
      </c>
      <c r="C29" s="21">
        <v>273723</v>
      </c>
      <c r="D29" s="21">
        <v>97320</v>
      </c>
      <c r="E29" s="21">
        <v>10255</v>
      </c>
      <c r="F29" s="21">
        <v>50390</v>
      </c>
      <c r="G29" s="21">
        <v>2882</v>
      </c>
      <c r="H29" s="21">
        <v>10163</v>
      </c>
      <c r="I29" s="111">
        <v>32</v>
      </c>
      <c r="J29" s="111">
        <v>8</v>
      </c>
      <c r="K29" s="21">
        <v>444773</v>
      </c>
      <c r="L29" s="116"/>
      <c r="M29" s="116"/>
    </row>
    <row r="30" spans="2:13" ht="12" customHeight="1" x14ac:dyDescent="0.2">
      <c r="B30" s="32" t="s">
        <v>57</v>
      </c>
      <c r="C30" s="72">
        <v>281113</v>
      </c>
      <c r="D30" s="72">
        <v>99357</v>
      </c>
      <c r="E30" s="72">
        <v>10414</v>
      </c>
      <c r="F30" s="72">
        <v>53508</v>
      </c>
      <c r="G30" s="72">
        <v>3039</v>
      </c>
      <c r="H30" s="72">
        <v>12043</v>
      </c>
      <c r="I30" s="114">
        <v>66</v>
      </c>
      <c r="J30" s="114">
        <v>7</v>
      </c>
      <c r="K30" s="72">
        <v>459547</v>
      </c>
      <c r="L30" s="116"/>
      <c r="M30" s="116"/>
    </row>
    <row r="31" spans="2:13" ht="12" customHeight="1" x14ac:dyDescent="0.2">
      <c r="B31" s="31"/>
      <c r="C31" s="77" t="s">
        <v>48</v>
      </c>
      <c r="D31" s="71"/>
      <c r="E31" s="71"/>
      <c r="F31" s="71"/>
      <c r="G31" s="71"/>
      <c r="H31" s="71"/>
      <c r="I31" s="71"/>
      <c r="J31" s="71"/>
      <c r="K31" s="71"/>
    </row>
    <row r="32" spans="2:13" ht="12" customHeight="1" x14ac:dyDescent="0.2">
      <c r="B32" s="32" t="s">
        <v>55</v>
      </c>
      <c r="C32" s="21">
        <v>74035</v>
      </c>
      <c r="D32" s="21">
        <v>28330</v>
      </c>
      <c r="E32" s="21">
        <v>3508</v>
      </c>
      <c r="F32" s="21">
        <v>4154</v>
      </c>
      <c r="G32" s="21">
        <v>1054</v>
      </c>
      <c r="H32" s="21">
        <v>2109</v>
      </c>
      <c r="I32" s="21">
        <v>3194</v>
      </c>
      <c r="J32" s="111">
        <v>0</v>
      </c>
      <c r="K32" s="21">
        <v>116384</v>
      </c>
      <c r="L32" s="116"/>
      <c r="M32" s="116"/>
    </row>
    <row r="33" spans="2:13" ht="12" customHeight="1" x14ac:dyDescent="0.2">
      <c r="B33" s="32" t="s">
        <v>56</v>
      </c>
      <c r="C33" s="21">
        <v>76514</v>
      </c>
      <c r="D33" s="21">
        <v>28622</v>
      </c>
      <c r="E33" s="21">
        <v>3561</v>
      </c>
      <c r="F33" s="21">
        <v>4321</v>
      </c>
      <c r="G33" s="21">
        <v>1126</v>
      </c>
      <c r="H33" s="21">
        <v>2307</v>
      </c>
      <c r="I33" s="21">
        <v>3419</v>
      </c>
      <c r="J33" s="111">
        <v>0</v>
      </c>
      <c r="K33" s="21">
        <v>119870</v>
      </c>
      <c r="L33" s="116"/>
      <c r="M33" s="116"/>
    </row>
    <row r="34" spans="2:13" ht="12" customHeight="1" x14ac:dyDescent="0.2">
      <c r="B34" s="32" t="s">
        <v>57</v>
      </c>
      <c r="C34" s="72">
        <v>78747</v>
      </c>
      <c r="D34" s="72">
        <v>28900</v>
      </c>
      <c r="E34" s="72">
        <v>3603</v>
      </c>
      <c r="F34" s="72">
        <v>4431</v>
      </c>
      <c r="G34" s="72">
        <v>1143</v>
      </c>
      <c r="H34" s="72">
        <v>2501</v>
      </c>
      <c r="I34" s="72">
        <v>3595</v>
      </c>
      <c r="J34" s="114">
        <v>0</v>
      </c>
      <c r="K34" s="72">
        <v>122920</v>
      </c>
      <c r="L34" s="116"/>
      <c r="M34" s="116"/>
    </row>
    <row r="35" spans="2:13" ht="12" customHeight="1" x14ac:dyDescent="0.2">
      <c r="B35" s="31"/>
      <c r="C35" s="77" t="s">
        <v>49</v>
      </c>
      <c r="D35" s="71"/>
      <c r="E35" s="71"/>
      <c r="F35" s="71"/>
      <c r="G35" s="71"/>
      <c r="H35" s="71"/>
      <c r="I35" s="71"/>
      <c r="J35" s="71"/>
      <c r="K35" s="71"/>
    </row>
    <row r="36" spans="2:13" ht="12" customHeight="1" x14ac:dyDescent="0.2">
      <c r="B36" s="32" t="s">
        <v>55</v>
      </c>
      <c r="C36" s="21">
        <v>20978</v>
      </c>
      <c r="D36" s="21">
        <v>8340</v>
      </c>
      <c r="E36" s="111">
        <v>614</v>
      </c>
      <c r="F36" s="21">
        <v>4471</v>
      </c>
      <c r="G36" s="111">
        <v>339</v>
      </c>
      <c r="H36" s="111">
        <v>488</v>
      </c>
      <c r="I36" s="111">
        <v>3</v>
      </c>
      <c r="J36" s="111">
        <v>0</v>
      </c>
      <c r="K36" s="21">
        <v>35233</v>
      </c>
      <c r="L36" s="116"/>
      <c r="M36" s="116"/>
    </row>
    <row r="37" spans="2:13" ht="12" customHeight="1" x14ac:dyDescent="0.2">
      <c r="B37" s="32" t="s">
        <v>56</v>
      </c>
      <c r="C37" s="21">
        <v>21180</v>
      </c>
      <c r="D37" s="21">
        <v>8238</v>
      </c>
      <c r="E37" s="111">
        <v>611</v>
      </c>
      <c r="F37" s="21">
        <v>4567</v>
      </c>
      <c r="G37" s="111">
        <v>346</v>
      </c>
      <c r="H37" s="111">
        <v>480</v>
      </c>
      <c r="I37" s="111">
        <v>0</v>
      </c>
      <c r="J37" s="111">
        <v>0</v>
      </c>
      <c r="K37" s="21">
        <v>35422</v>
      </c>
      <c r="L37" s="116"/>
      <c r="M37" s="116"/>
    </row>
    <row r="38" spans="2:13" ht="12" customHeight="1" x14ac:dyDescent="0.2">
      <c r="B38" s="32" t="s">
        <v>57</v>
      </c>
      <c r="C38" s="72">
        <v>21199</v>
      </c>
      <c r="D38" s="72">
        <v>7962</v>
      </c>
      <c r="E38" s="114">
        <v>611</v>
      </c>
      <c r="F38" s="72">
        <v>4874</v>
      </c>
      <c r="G38" s="114">
        <v>346</v>
      </c>
      <c r="H38" s="114">
        <v>455</v>
      </c>
      <c r="I38" s="114">
        <v>3</v>
      </c>
      <c r="J38" s="114">
        <v>0</v>
      </c>
      <c r="K38" s="72">
        <v>35450</v>
      </c>
      <c r="L38" s="116"/>
      <c r="M38" s="116"/>
    </row>
    <row r="39" spans="2:13" ht="12" customHeight="1" x14ac:dyDescent="0.2">
      <c r="B39" s="31"/>
      <c r="C39" s="77" t="s">
        <v>50</v>
      </c>
      <c r="D39" s="76"/>
      <c r="E39" s="76"/>
      <c r="F39" s="71"/>
      <c r="G39" s="71"/>
      <c r="H39" s="71"/>
      <c r="I39" s="71"/>
      <c r="J39" s="71"/>
      <c r="K39" s="71"/>
    </row>
    <row r="40" spans="2:13" x14ac:dyDescent="0.2">
      <c r="B40" s="32" t="s">
        <v>55</v>
      </c>
      <c r="C40" s="21">
        <v>27805</v>
      </c>
      <c r="D40" s="21">
        <v>4744</v>
      </c>
      <c r="E40" s="111">
        <v>475</v>
      </c>
      <c r="F40" s="111">
        <v>314</v>
      </c>
      <c r="G40" s="111">
        <v>185</v>
      </c>
      <c r="H40" s="111">
        <v>369</v>
      </c>
      <c r="I40" s="21">
        <v>1140</v>
      </c>
      <c r="J40" s="111">
        <v>0</v>
      </c>
      <c r="K40" s="21">
        <v>35032</v>
      </c>
      <c r="L40" s="116"/>
      <c r="M40" s="116"/>
    </row>
    <row r="41" spans="2:13" x14ac:dyDescent="0.2">
      <c r="B41" s="32" t="s">
        <v>56</v>
      </c>
      <c r="C41" s="21">
        <v>27601</v>
      </c>
      <c r="D41" s="21">
        <v>4663</v>
      </c>
      <c r="E41" s="111">
        <v>476</v>
      </c>
      <c r="F41" s="111">
        <v>292</v>
      </c>
      <c r="G41" s="111">
        <v>186</v>
      </c>
      <c r="H41" s="111">
        <v>391</v>
      </c>
      <c r="I41" s="21">
        <v>1157</v>
      </c>
      <c r="J41" s="111">
        <v>0</v>
      </c>
      <c r="K41" s="21">
        <v>34766</v>
      </c>
      <c r="L41" s="116"/>
      <c r="M41" s="116"/>
    </row>
    <row r="42" spans="2:13" x14ac:dyDescent="0.2">
      <c r="B42" s="32" t="s">
        <v>57</v>
      </c>
      <c r="C42" s="72">
        <v>27472</v>
      </c>
      <c r="D42" s="72">
        <v>4537</v>
      </c>
      <c r="E42" s="114">
        <v>496</v>
      </c>
      <c r="F42" s="114">
        <v>308</v>
      </c>
      <c r="G42" s="114">
        <v>179</v>
      </c>
      <c r="H42" s="114">
        <v>440</v>
      </c>
      <c r="I42" s="72">
        <v>1206</v>
      </c>
      <c r="J42" s="114">
        <v>0</v>
      </c>
      <c r="K42" s="72">
        <v>34638</v>
      </c>
      <c r="L42" s="116"/>
      <c r="M42" s="116"/>
    </row>
    <row r="43" spans="2:13" x14ac:dyDescent="0.2">
      <c r="B43" s="31"/>
      <c r="C43" s="77" t="s">
        <v>51</v>
      </c>
      <c r="D43" s="71"/>
      <c r="E43" s="71"/>
      <c r="F43" s="71"/>
      <c r="G43" s="71"/>
      <c r="H43" s="71"/>
      <c r="I43" s="71"/>
      <c r="J43" s="71"/>
      <c r="K43" s="71"/>
    </row>
    <row r="44" spans="2:13" x14ac:dyDescent="0.2">
      <c r="B44" s="32" t="s">
        <v>55</v>
      </c>
      <c r="C44" s="21">
        <v>3611</v>
      </c>
      <c r="D44" s="21">
        <v>841744</v>
      </c>
      <c r="E44" s="21">
        <v>101830</v>
      </c>
      <c r="F44" s="21">
        <v>245574</v>
      </c>
      <c r="G44" s="21">
        <v>101027</v>
      </c>
      <c r="H44" s="21">
        <v>73783</v>
      </c>
      <c r="I44" s="21">
        <v>23375</v>
      </c>
      <c r="J44" s="111">
        <v>123</v>
      </c>
      <c r="K44" s="21">
        <v>3466213</v>
      </c>
      <c r="L44" s="116"/>
      <c r="M44" s="116"/>
    </row>
    <row r="45" spans="2:13" x14ac:dyDescent="0.2">
      <c r="B45" s="32" t="s">
        <v>56</v>
      </c>
      <c r="C45" s="21">
        <v>2128703</v>
      </c>
      <c r="D45" s="21">
        <v>849571</v>
      </c>
      <c r="E45" s="21">
        <v>103453</v>
      </c>
      <c r="F45" s="21">
        <v>257495</v>
      </c>
      <c r="G45" s="21">
        <v>107040</v>
      </c>
      <c r="H45" s="21">
        <v>76605</v>
      </c>
      <c r="I45" s="21">
        <v>25178</v>
      </c>
      <c r="J45" s="111">
        <v>116</v>
      </c>
      <c r="K45" s="21">
        <v>3548161</v>
      </c>
      <c r="L45" s="116"/>
      <c r="M45" s="116"/>
    </row>
    <row r="46" spans="2:13" x14ac:dyDescent="0.2">
      <c r="B46" s="22" t="s">
        <v>57</v>
      </c>
      <c r="C46" s="72">
        <v>2162106</v>
      </c>
      <c r="D46" s="72">
        <v>851165</v>
      </c>
      <c r="E46" s="72">
        <v>104444</v>
      </c>
      <c r="F46" s="72">
        <v>269533</v>
      </c>
      <c r="G46" s="72">
        <v>113094</v>
      </c>
      <c r="H46" s="72">
        <v>84163</v>
      </c>
      <c r="I46" s="72">
        <v>27260</v>
      </c>
      <c r="J46" s="114">
        <v>107</v>
      </c>
      <c r="K46" s="72">
        <v>3611872</v>
      </c>
      <c r="L46" s="116"/>
    </row>
    <row r="47" spans="2:13" x14ac:dyDescent="0.2">
      <c r="B47" s="31" t="s">
        <v>36</v>
      </c>
      <c r="C47" s="31"/>
      <c r="D47" s="31"/>
      <c r="E47" s="31"/>
      <c r="F47" s="31"/>
      <c r="G47" s="31"/>
      <c r="H47" s="31"/>
      <c r="I47" s="31"/>
      <c r="J47" s="31"/>
      <c r="K47" s="31"/>
    </row>
    <row r="48" spans="2:13" x14ac:dyDescent="0.2">
      <c r="B48" s="31" t="s">
        <v>37</v>
      </c>
      <c r="C48" s="31"/>
      <c r="D48" s="31"/>
      <c r="E48" s="31"/>
      <c r="F48" s="31"/>
      <c r="G48" s="31"/>
      <c r="H48" s="31"/>
      <c r="I48" s="31"/>
      <c r="J48" s="31"/>
      <c r="K48" s="31"/>
    </row>
    <row r="49" spans="3:9" x14ac:dyDescent="0.2">
      <c r="C49" s="31"/>
      <c r="D49" s="10"/>
      <c r="E49" s="10"/>
      <c r="F49" s="10"/>
      <c r="G49" s="10"/>
      <c r="H49" s="10"/>
      <c r="I49" s="10"/>
    </row>
  </sheetData>
  <sheetProtection sheet="1" objects="1" scenarios="1"/>
  <mergeCells count="1">
    <mergeCell ref="C8:K8"/>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M52"/>
  <sheetViews>
    <sheetView tabSelected="1" zoomScaleNormal="100" zoomScaleSheetLayoutView="100" workbookViewId="0">
      <pane ySplit="10" topLeftCell="A11" activePane="bottomLeft" state="frozen"/>
      <selection pane="bottomLeft" activeCell="I26" sqref="I26"/>
    </sheetView>
  </sheetViews>
  <sheetFormatPr defaultColWidth="11.42578125" defaultRowHeight="12.75" x14ac:dyDescent="0.2"/>
  <cols>
    <col min="1" max="1" width="2" customWidth="1"/>
    <col min="2" max="2" width="9.5703125" customWidth="1"/>
    <col min="3" max="11" width="10.7109375" customWidth="1"/>
  </cols>
  <sheetData>
    <row r="1" spans="2:13" ht="60" customHeight="1" x14ac:dyDescent="0.2">
      <c r="B1" s="9"/>
      <c r="C1" s="8"/>
      <c r="D1" s="8"/>
      <c r="E1" s="8"/>
      <c r="F1" s="8"/>
      <c r="G1" s="8"/>
      <c r="H1" s="8"/>
      <c r="I1" s="8"/>
      <c r="J1" s="8"/>
      <c r="K1" s="8"/>
    </row>
    <row r="2" spans="2:13" ht="21" customHeight="1" x14ac:dyDescent="0.25">
      <c r="B2" s="9"/>
      <c r="C2" s="41" t="s">
        <v>0</v>
      </c>
      <c r="D2" s="8"/>
      <c r="E2" s="8"/>
      <c r="F2" s="8"/>
      <c r="G2" s="8"/>
      <c r="H2" s="8"/>
      <c r="I2" s="8"/>
      <c r="J2" s="8"/>
      <c r="K2" s="8"/>
    </row>
    <row r="3" spans="2:13" ht="28.5" customHeight="1" x14ac:dyDescent="0.2">
      <c r="B3" s="12" t="str">
        <f>Index!B3</f>
        <v>Road Vehicles Australia, 31 January 2023</v>
      </c>
      <c r="C3" s="12"/>
      <c r="D3" s="12"/>
      <c r="E3" s="12"/>
      <c r="F3" s="12"/>
      <c r="G3" s="12"/>
      <c r="H3" s="12"/>
      <c r="I3" s="12"/>
      <c r="J3" s="12"/>
      <c r="K3" s="12"/>
    </row>
    <row r="4" spans="2:13" x14ac:dyDescent="0.2">
      <c r="B4" s="16" t="str">
        <f>Index!B4</f>
        <v>Revised 31 July 2024</v>
      </c>
    </row>
    <row r="6" spans="2:13" ht="18" customHeight="1" x14ac:dyDescent="0.3">
      <c r="B6" s="27" t="str">
        <f>Index!B22</f>
        <v>Table 13</v>
      </c>
      <c r="C6" s="27" t="str">
        <f>Index!C22</f>
        <v>Plant and equipment on register, by tare weight and state/territory of registration, 2021, 2022 &amp; 2023</v>
      </c>
      <c r="D6" s="25"/>
      <c r="E6" s="26"/>
      <c r="F6" s="26"/>
      <c r="G6" s="26"/>
      <c r="K6" s="10"/>
    </row>
    <row r="7" spans="2:13" ht="5.0999999999999996" customHeight="1" x14ac:dyDescent="0.2">
      <c r="C7" s="73"/>
    </row>
    <row r="8" spans="2:13" ht="12.75" customHeight="1" x14ac:dyDescent="0.2">
      <c r="B8" s="94"/>
      <c r="C8" s="133" t="s">
        <v>34</v>
      </c>
      <c r="D8" s="133"/>
      <c r="E8" s="133"/>
      <c r="F8" s="133"/>
      <c r="G8" s="133"/>
      <c r="H8" s="133"/>
      <c r="I8" s="133"/>
      <c r="J8" s="133"/>
      <c r="K8" s="133"/>
    </row>
    <row r="9" spans="2:13" ht="36" customHeight="1" x14ac:dyDescent="0.2">
      <c r="B9" s="95" t="s">
        <v>42</v>
      </c>
      <c r="C9" s="99" t="s">
        <v>151</v>
      </c>
      <c r="D9" s="99" t="s">
        <v>152</v>
      </c>
      <c r="E9" s="99" t="s">
        <v>153</v>
      </c>
      <c r="F9" s="99" t="s">
        <v>154</v>
      </c>
      <c r="G9" s="99" t="s">
        <v>155</v>
      </c>
      <c r="H9" s="99" t="s">
        <v>156</v>
      </c>
      <c r="I9" s="99" t="s">
        <v>157</v>
      </c>
      <c r="J9" s="30" t="s">
        <v>126</v>
      </c>
      <c r="K9" s="30" t="s">
        <v>76</v>
      </c>
    </row>
    <row r="10" spans="2:13" ht="12" customHeight="1" x14ac:dyDescent="0.2">
      <c r="B10" s="49" t="s">
        <v>52</v>
      </c>
      <c r="C10" s="52" t="s">
        <v>53</v>
      </c>
      <c r="D10" s="52" t="s">
        <v>53</v>
      </c>
      <c r="E10" s="52" t="s">
        <v>53</v>
      </c>
      <c r="F10" s="52" t="s">
        <v>53</v>
      </c>
      <c r="G10" s="52" t="s">
        <v>53</v>
      </c>
      <c r="H10" s="52" t="s">
        <v>53</v>
      </c>
      <c r="I10" s="52" t="s">
        <v>53</v>
      </c>
      <c r="J10" s="52" t="s">
        <v>53</v>
      </c>
      <c r="K10" s="52" t="s">
        <v>53</v>
      </c>
    </row>
    <row r="11" spans="2:13" x14ac:dyDescent="0.2">
      <c r="C11" s="50" t="s">
        <v>43</v>
      </c>
      <c r="D11" s="47"/>
      <c r="E11" s="47"/>
      <c r="F11" s="48"/>
      <c r="G11" s="48"/>
      <c r="H11" s="48"/>
      <c r="I11" s="48"/>
      <c r="J11" s="48"/>
      <c r="K11" s="10"/>
    </row>
    <row r="12" spans="2:13" ht="12" customHeight="1" x14ac:dyDescent="0.2">
      <c r="B12" s="32" t="s">
        <v>55</v>
      </c>
      <c r="C12" s="111">
        <v>92</v>
      </c>
      <c r="D12" s="115">
        <v>230</v>
      </c>
      <c r="E12" s="115">
        <v>289</v>
      </c>
      <c r="F12" s="115">
        <v>611</v>
      </c>
      <c r="G12" s="115">
        <v>734</v>
      </c>
      <c r="H12" s="97">
        <v>1024</v>
      </c>
      <c r="I12" s="115">
        <v>601</v>
      </c>
      <c r="J12" s="115">
        <v>3</v>
      </c>
      <c r="K12" s="97">
        <v>3584</v>
      </c>
      <c r="L12" s="116"/>
      <c r="M12" s="116"/>
    </row>
    <row r="13" spans="2:13" ht="12" customHeight="1" x14ac:dyDescent="0.2">
      <c r="B13" s="32" t="s">
        <v>56</v>
      </c>
      <c r="C13" s="111">
        <v>84</v>
      </c>
      <c r="D13" s="111">
        <v>215</v>
      </c>
      <c r="E13" s="111">
        <v>259</v>
      </c>
      <c r="F13" s="111">
        <v>543</v>
      </c>
      <c r="G13" s="111">
        <v>672</v>
      </c>
      <c r="H13" s="111">
        <v>974</v>
      </c>
      <c r="I13" s="111">
        <v>632</v>
      </c>
      <c r="J13" s="111">
        <v>0</v>
      </c>
      <c r="K13" s="21">
        <v>3379</v>
      </c>
      <c r="L13" s="116"/>
      <c r="M13" s="116"/>
    </row>
    <row r="14" spans="2:13" ht="12" customHeight="1" x14ac:dyDescent="0.2">
      <c r="B14" s="32" t="s">
        <v>57</v>
      </c>
      <c r="C14" s="111">
        <v>86</v>
      </c>
      <c r="D14" s="111">
        <v>193</v>
      </c>
      <c r="E14" s="111">
        <v>227</v>
      </c>
      <c r="F14" s="111">
        <v>497</v>
      </c>
      <c r="G14" s="111">
        <v>591</v>
      </c>
      <c r="H14" s="111">
        <v>899</v>
      </c>
      <c r="I14" s="114">
        <v>653</v>
      </c>
      <c r="J14" s="114">
        <v>3</v>
      </c>
      <c r="K14" s="72">
        <v>3149</v>
      </c>
      <c r="L14" s="116"/>
      <c r="M14" s="116"/>
    </row>
    <row r="15" spans="2:13" x14ac:dyDescent="0.2">
      <c r="B15" s="31"/>
      <c r="C15" s="78" t="s">
        <v>44</v>
      </c>
      <c r="D15" s="96"/>
      <c r="E15" s="96"/>
      <c r="F15" s="81"/>
      <c r="G15" s="81"/>
      <c r="H15" s="81"/>
      <c r="I15" s="82"/>
      <c r="J15" s="98"/>
      <c r="K15" s="98"/>
    </row>
    <row r="16" spans="2:13" ht="12" customHeight="1" x14ac:dyDescent="0.2">
      <c r="B16" s="32" t="s">
        <v>55</v>
      </c>
      <c r="C16" s="21">
        <v>15515</v>
      </c>
      <c r="D16" s="97">
        <v>6091</v>
      </c>
      <c r="E16" s="97">
        <v>11666</v>
      </c>
      <c r="F16" s="97">
        <v>23617</v>
      </c>
      <c r="G16" s="97">
        <v>19431</v>
      </c>
      <c r="H16" s="97">
        <v>8822</v>
      </c>
      <c r="I16" s="97">
        <v>1209</v>
      </c>
      <c r="J16" s="97">
        <v>13427</v>
      </c>
      <c r="K16" s="97">
        <v>99778</v>
      </c>
      <c r="L16" s="116"/>
      <c r="M16" s="116"/>
    </row>
    <row r="17" spans="2:13" ht="12" customHeight="1" x14ac:dyDescent="0.2">
      <c r="B17" s="32" t="s">
        <v>56</v>
      </c>
      <c r="C17" s="21">
        <v>16582</v>
      </c>
      <c r="D17" s="21">
        <v>6142</v>
      </c>
      <c r="E17" s="21">
        <v>11784</v>
      </c>
      <c r="F17" s="21">
        <v>24049</v>
      </c>
      <c r="G17" s="21">
        <v>20504</v>
      </c>
      <c r="H17" s="21">
        <v>9309</v>
      </c>
      <c r="I17" s="21">
        <v>1305</v>
      </c>
      <c r="J17" s="21">
        <v>13285</v>
      </c>
      <c r="K17" s="21">
        <v>102960</v>
      </c>
      <c r="L17" s="116"/>
      <c r="M17" s="116"/>
    </row>
    <row r="18" spans="2:13" ht="12" customHeight="1" x14ac:dyDescent="0.2">
      <c r="B18" s="32" t="s">
        <v>57</v>
      </c>
      <c r="C18" s="72">
        <v>16845</v>
      </c>
      <c r="D18" s="72">
        <v>6103</v>
      </c>
      <c r="E18" s="72">
        <v>11907</v>
      </c>
      <c r="F18" s="72">
        <v>24310</v>
      </c>
      <c r="G18" s="72">
        <v>21386</v>
      </c>
      <c r="H18" s="72">
        <v>9582</v>
      </c>
      <c r="I18" s="72">
        <v>1438</v>
      </c>
      <c r="J18" s="72">
        <v>12985</v>
      </c>
      <c r="K18" s="72">
        <v>104556</v>
      </c>
      <c r="L18" s="116"/>
      <c r="M18" s="116"/>
    </row>
    <row r="19" spans="2:13" x14ac:dyDescent="0.2">
      <c r="B19" s="31"/>
      <c r="C19" s="77" t="s">
        <v>45</v>
      </c>
      <c r="D19" s="71"/>
      <c r="E19" s="71"/>
      <c r="F19" s="71"/>
      <c r="G19" s="71"/>
      <c r="H19" s="71"/>
      <c r="I19" s="71"/>
      <c r="J19" s="98"/>
      <c r="K19" s="98"/>
    </row>
    <row r="20" spans="2:13" ht="12" customHeight="1" x14ac:dyDescent="0.2">
      <c r="B20" s="32" t="s">
        <v>55</v>
      </c>
      <c r="C20" s="21">
        <v>7717</v>
      </c>
      <c r="D20" s="97">
        <v>4614</v>
      </c>
      <c r="E20" s="97">
        <v>7901</v>
      </c>
      <c r="F20" s="97">
        <v>21244</v>
      </c>
      <c r="G20" s="97">
        <v>14399</v>
      </c>
      <c r="H20" s="97">
        <v>11031</v>
      </c>
      <c r="I20" s="97">
        <v>5919</v>
      </c>
      <c r="J20" s="97">
        <v>24000</v>
      </c>
      <c r="K20" s="97">
        <v>96825</v>
      </c>
      <c r="L20" s="116"/>
      <c r="M20" s="116"/>
    </row>
    <row r="21" spans="2:13" ht="12" customHeight="1" x14ac:dyDescent="0.2">
      <c r="B21" s="32" t="s">
        <v>56</v>
      </c>
      <c r="C21" s="21">
        <v>8154</v>
      </c>
      <c r="D21" s="21">
        <v>4734</v>
      </c>
      <c r="E21" s="21">
        <v>7857</v>
      </c>
      <c r="F21" s="21">
        <v>21354</v>
      </c>
      <c r="G21" s="21">
        <v>14874</v>
      </c>
      <c r="H21" s="21">
        <v>11310</v>
      </c>
      <c r="I21" s="21">
        <v>6145</v>
      </c>
      <c r="J21" s="21">
        <v>25591</v>
      </c>
      <c r="K21" s="21">
        <v>100019</v>
      </c>
      <c r="L21" s="116"/>
      <c r="M21" s="116"/>
    </row>
    <row r="22" spans="2:13" ht="12" customHeight="1" x14ac:dyDescent="0.2">
      <c r="B22" s="32" t="s">
        <v>57</v>
      </c>
      <c r="C22" s="72">
        <v>8521</v>
      </c>
      <c r="D22" s="72">
        <v>4848</v>
      </c>
      <c r="E22" s="72">
        <v>7837</v>
      </c>
      <c r="F22" s="72">
        <v>21529</v>
      </c>
      <c r="G22" s="72">
        <v>15354</v>
      </c>
      <c r="H22" s="72">
        <v>11816</v>
      </c>
      <c r="I22" s="72">
        <v>6472</v>
      </c>
      <c r="J22" s="72">
        <v>27384</v>
      </c>
      <c r="K22" s="72">
        <v>103761</v>
      </c>
      <c r="L22" s="116"/>
      <c r="M22" s="116"/>
    </row>
    <row r="23" spans="2:13" x14ac:dyDescent="0.2">
      <c r="B23" s="31"/>
      <c r="C23" s="77" t="s">
        <v>46</v>
      </c>
      <c r="D23" s="71"/>
      <c r="E23" s="71"/>
      <c r="F23" s="71"/>
      <c r="G23" s="71"/>
      <c r="H23" s="71"/>
      <c r="I23" s="71"/>
      <c r="J23" s="98"/>
      <c r="K23" s="98"/>
    </row>
    <row r="24" spans="2:13" ht="12" customHeight="1" x14ac:dyDescent="0.2">
      <c r="B24" s="32" t="s">
        <v>55</v>
      </c>
      <c r="C24" s="21">
        <v>1636</v>
      </c>
      <c r="D24" s="21">
        <v>4041</v>
      </c>
      <c r="E24" s="21">
        <v>7814</v>
      </c>
      <c r="F24" s="21">
        <v>16152</v>
      </c>
      <c r="G24" s="21">
        <v>13208</v>
      </c>
      <c r="H24" s="21">
        <v>8528</v>
      </c>
      <c r="I24" s="21">
        <v>1539</v>
      </c>
      <c r="J24" s="115">
        <v>885</v>
      </c>
      <c r="K24" s="97">
        <v>53803</v>
      </c>
      <c r="L24" s="116"/>
      <c r="M24" s="116"/>
    </row>
    <row r="25" spans="2:13" ht="12" customHeight="1" x14ac:dyDescent="0.2">
      <c r="B25" s="32" t="s">
        <v>56</v>
      </c>
      <c r="C25" s="21">
        <v>1659</v>
      </c>
      <c r="D25" s="21">
        <v>4007</v>
      </c>
      <c r="E25" s="21">
        <v>7795</v>
      </c>
      <c r="F25" s="21">
        <v>16202</v>
      </c>
      <c r="G25" s="21">
        <v>13211</v>
      </c>
      <c r="H25" s="21">
        <v>8491</v>
      </c>
      <c r="I25" s="21">
        <v>1544</v>
      </c>
      <c r="J25" s="111">
        <v>788</v>
      </c>
      <c r="K25" s="21">
        <v>53697</v>
      </c>
      <c r="L25" s="116"/>
      <c r="M25" s="116"/>
    </row>
    <row r="26" spans="2:13" ht="12" customHeight="1" x14ac:dyDescent="0.2">
      <c r="B26" s="32" t="s">
        <v>57</v>
      </c>
      <c r="C26" s="72">
        <v>1687</v>
      </c>
      <c r="D26" s="72">
        <v>3875</v>
      </c>
      <c r="E26" s="72">
        <v>7664</v>
      </c>
      <c r="F26" s="72">
        <v>16196</v>
      </c>
      <c r="G26" s="72">
        <v>13202</v>
      </c>
      <c r="H26" s="72">
        <v>8475</v>
      </c>
      <c r="I26" s="72">
        <v>1534</v>
      </c>
      <c r="J26" s="114">
        <v>809</v>
      </c>
      <c r="K26" s="72">
        <v>53442</v>
      </c>
      <c r="L26" s="116"/>
      <c r="M26" s="116"/>
    </row>
    <row r="27" spans="2:13" x14ac:dyDescent="0.2">
      <c r="B27" s="31"/>
      <c r="C27" s="77" t="s">
        <v>47</v>
      </c>
      <c r="D27" s="71"/>
      <c r="E27" s="71"/>
      <c r="F27" s="71"/>
      <c r="G27" s="71"/>
      <c r="H27" s="71"/>
      <c r="I27" s="71"/>
      <c r="J27" s="98"/>
      <c r="K27" s="98"/>
    </row>
    <row r="28" spans="2:13" ht="12" customHeight="1" x14ac:dyDescent="0.2">
      <c r="B28" s="32" t="s">
        <v>55</v>
      </c>
      <c r="C28" s="21">
        <v>2838</v>
      </c>
      <c r="D28" s="21">
        <v>3268</v>
      </c>
      <c r="E28" s="21">
        <v>5434</v>
      </c>
      <c r="F28" s="21">
        <v>10604</v>
      </c>
      <c r="G28" s="21">
        <v>11380</v>
      </c>
      <c r="H28" s="21">
        <v>12072</v>
      </c>
      <c r="I28" s="21">
        <v>2096</v>
      </c>
      <c r="J28" s="115">
        <v>216</v>
      </c>
      <c r="K28" s="97">
        <v>47908</v>
      </c>
      <c r="L28" s="116"/>
      <c r="M28" s="116"/>
    </row>
    <row r="29" spans="2:13" ht="12" customHeight="1" x14ac:dyDescent="0.2">
      <c r="B29" s="32" t="s">
        <v>56</v>
      </c>
      <c r="C29" s="21">
        <v>2799</v>
      </c>
      <c r="D29" s="21">
        <v>3189</v>
      </c>
      <c r="E29" s="21">
        <v>5362</v>
      </c>
      <c r="F29" s="21">
        <v>10601</v>
      </c>
      <c r="G29" s="21">
        <v>11384</v>
      </c>
      <c r="H29" s="21">
        <v>12369</v>
      </c>
      <c r="I29" s="21">
        <v>2323</v>
      </c>
      <c r="J29" s="111">
        <v>207</v>
      </c>
      <c r="K29" s="21">
        <v>48234</v>
      </c>
      <c r="L29" s="116"/>
      <c r="M29" s="116"/>
    </row>
    <row r="30" spans="2:13" ht="12" customHeight="1" x14ac:dyDescent="0.2">
      <c r="B30" s="32" t="s">
        <v>57</v>
      </c>
      <c r="C30" s="72">
        <v>2964</v>
      </c>
      <c r="D30" s="72">
        <v>3317</v>
      </c>
      <c r="E30" s="72">
        <v>5359</v>
      </c>
      <c r="F30" s="72">
        <v>10864</v>
      </c>
      <c r="G30" s="72">
        <v>11686</v>
      </c>
      <c r="H30" s="72">
        <v>13007</v>
      </c>
      <c r="I30" s="72">
        <v>2602</v>
      </c>
      <c r="J30" s="114">
        <v>200</v>
      </c>
      <c r="K30" s="72">
        <v>49999</v>
      </c>
      <c r="L30" s="116"/>
      <c r="M30" s="116"/>
    </row>
    <row r="31" spans="2:13" x14ac:dyDescent="0.2">
      <c r="B31" s="31"/>
      <c r="C31" s="77" t="s">
        <v>48</v>
      </c>
      <c r="D31" s="71"/>
      <c r="E31" s="71"/>
      <c r="F31" s="71"/>
      <c r="G31" s="71"/>
      <c r="H31" s="71"/>
      <c r="I31" s="71"/>
      <c r="J31" s="98"/>
      <c r="K31" s="98"/>
    </row>
    <row r="32" spans="2:13" ht="12" customHeight="1" x14ac:dyDescent="0.2">
      <c r="B32" s="32" t="s">
        <v>55</v>
      </c>
      <c r="C32" s="111">
        <v>424</v>
      </c>
      <c r="D32" s="111">
        <v>73</v>
      </c>
      <c r="E32" s="111">
        <v>19</v>
      </c>
      <c r="F32" s="111">
        <v>17</v>
      </c>
      <c r="G32" s="111">
        <v>12</v>
      </c>
      <c r="H32" s="111">
        <v>12</v>
      </c>
      <c r="I32" s="111">
        <v>3</v>
      </c>
      <c r="J32" s="97">
        <v>11074</v>
      </c>
      <c r="K32" s="97">
        <v>11634</v>
      </c>
      <c r="L32" s="116"/>
      <c r="M32" s="116"/>
    </row>
    <row r="33" spans="2:13" ht="12" customHeight="1" x14ac:dyDescent="0.2">
      <c r="B33" s="32" t="s">
        <v>56</v>
      </c>
      <c r="C33" s="111">
        <v>401</v>
      </c>
      <c r="D33" s="111">
        <v>70</v>
      </c>
      <c r="E33" s="111">
        <v>21</v>
      </c>
      <c r="F33" s="111">
        <v>17</v>
      </c>
      <c r="G33" s="111">
        <v>16</v>
      </c>
      <c r="H33" s="111">
        <v>12</v>
      </c>
      <c r="I33" s="111">
        <v>3</v>
      </c>
      <c r="J33" s="21">
        <v>11374</v>
      </c>
      <c r="K33" s="21">
        <v>11914</v>
      </c>
      <c r="L33" s="116"/>
      <c r="M33" s="116"/>
    </row>
    <row r="34" spans="2:13" ht="12" customHeight="1" x14ac:dyDescent="0.2">
      <c r="B34" s="32" t="s">
        <v>57</v>
      </c>
      <c r="C34" s="114">
        <v>386</v>
      </c>
      <c r="D34" s="114">
        <v>70</v>
      </c>
      <c r="E34" s="114">
        <v>19</v>
      </c>
      <c r="F34" s="114">
        <v>19</v>
      </c>
      <c r="G34" s="114">
        <v>16</v>
      </c>
      <c r="H34" s="114">
        <v>12</v>
      </c>
      <c r="I34" s="114">
        <v>5</v>
      </c>
      <c r="J34" s="72">
        <v>11589</v>
      </c>
      <c r="K34" s="72">
        <v>12116</v>
      </c>
      <c r="L34" s="116"/>
      <c r="M34" s="116"/>
    </row>
    <row r="35" spans="2:13" x14ac:dyDescent="0.2">
      <c r="B35" s="31"/>
      <c r="C35" s="77" t="s">
        <v>49</v>
      </c>
      <c r="D35" s="71"/>
      <c r="E35" s="71"/>
      <c r="F35" s="71"/>
      <c r="G35" s="71"/>
      <c r="H35" s="71"/>
      <c r="I35" s="71"/>
      <c r="J35" s="98"/>
      <c r="K35" s="98"/>
    </row>
    <row r="36" spans="2:13" ht="12" customHeight="1" x14ac:dyDescent="0.2">
      <c r="B36" s="32" t="s">
        <v>55</v>
      </c>
      <c r="C36" s="111">
        <v>5</v>
      </c>
      <c r="D36" s="111">
        <v>3</v>
      </c>
      <c r="E36" s="111">
        <v>7</v>
      </c>
      <c r="F36" s="111">
        <v>18</v>
      </c>
      <c r="G36" s="111">
        <v>72</v>
      </c>
      <c r="H36" s="111">
        <v>94</v>
      </c>
      <c r="I36" s="111">
        <v>27</v>
      </c>
      <c r="J36" s="97">
        <v>1884</v>
      </c>
      <c r="K36" s="97">
        <v>2110</v>
      </c>
      <c r="L36" s="116"/>
      <c r="M36" s="116"/>
    </row>
    <row r="37" spans="2:13" ht="12" customHeight="1" x14ac:dyDescent="0.2">
      <c r="B37" s="32" t="s">
        <v>56</v>
      </c>
      <c r="C37" s="111">
        <v>5</v>
      </c>
      <c r="D37" s="111">
        <v>4</v>
      </c>
      <c r="E37" s="111">
        <v>7</v>
      </c>
      <c r="F37" s="111">
        <v>19</v>
      </c>
      <c r="G37" s="111">
        <v>63</v>
      </c>
      <c r="H37" s="111">
        <v>82</v>
      </c>
      <c r="I37" s="111">
        <v>27</v>
      </c>
      <c r="J37" s="21">
        <v>1911</v>
      </c>
      <c r="K37" s="21">
        <v>2118</v>
      </c>
      <c r="L37" s="116"/>
      <c r="M37" s="116"/>
    </row>
    <row r="38" spans="2:13" ht="12" customHeight="1" x14ac:dyDescent="0.2">
      <c r="B38" s="32" t="s">
        <v>57</v>
      </c>
      <c r="C38" s="114">
        <v>5</v>
      </c>
      <c r="D38" s="114">
        <v>4</v>
      </c>
      <c r="E38" s="114">
        <v>7</v>
      </c>
      <c r="F38" s="114">
        <v>14</v>
      </c>
      <c r="G38" s="114">
        <v>57</v>
      </c>
      <c r="H38" s="114">
        <v>76</v>
      </c>
      <c r="I38" s="114">
        <v>24</v>
      </c>
      <c r="J38" s="72">
        <v>1907</v>
      </c>
      <c r="K38" s="72">
        <v>2094</v>
      </c>
      <c r="L38" s="116"/>
      <c r="M38" s="116"/>
    </row>
    <row r="39" spans="2:13" x14ac:dyDescent="0.2">
      <c r="B39" s="31"/>
      <c r="C39" s="77" t="s">
        <v>50</v>
      </c>
      <c r="D39" s="76"/>
      <c r="E39" s="76"/>
      <c r="F39" s="71"/>
      <c r="G39" s="71"/>
      <c r="H39" s="71"/>
      <c r="I39" s="71"/>
      <c r="J39" s="98"/>
      <c r="K39" s="48"/>
    </row>
    <row r="40" spans="2:13" x14ac:dyDescent="0.2">
      <c r="B40" s="32" t="s">
        <v>55</v>
      </c>
      <c r="C40" s="111">
        <v>88</v>
      </c>
      <c r="D40" s="111">
        <v>84</v>
      </c>
      <c r="E40" s="111">
        <v>65</v>
      </c>
      <c r="F40" s="111">
        <v>52</v>
      </c>
      <c r="G40" s="111">
        <v>43</v>
      </c>
      <c r="H40" s="111">
        <v>37</v>
      </c>
      <c r="I40" s="111">
        <v>19</v>
      </c>
      <c r="J40" s="115">
        <v>0</v>
      </c>
      <c r="K40" s="115">
        <v>388</v>
      </c>
      <c r="L40" s="116"/>
      <c r="M40" s="116"/>
    </row>
    <row r="41" spans="2:13" x14ac:dyDescent="0.2">
      <c r="B41" s="32" t="s">
        <v>56</v>
      </c>
      <c r="C41" s="111">
        <v>82</v>
      </c>
      <c r="D41" s="111">
        <v>87</v>
      </c>
      <c r="E41" s="111">
        <v>82</v>
      </c>
      <c r="F41" s="111">
        <v>49</v>
      </c>
      <c r="G41" s="111">
        <v>41</v>
      </c>
      <c r="H41" s="111">
        <v>37</v>
      </c>
      <c r="I41" s="111">
        <v>18</v>
      </c>
      <c r="J41" s="111">
        <v>3</v>
      </c>
      <c r="K41" s="111">
        <v>399</v>
      </c>
      <c r="L41" s="116"/>
      <c r="M41" s="116"/>
    </row>
    <row r="42" spans="2:13" x14ac:dyDescent="0.2">
      <c r="B42" s="32" t="s">
        <v>57</v>
      </c>
      <c r="C42" s="114">
        <v>78</v>
      </c>
      <c r="D42" s="114">
        <v>77</v>
      </c>
      <c r="E42" s="114">
        <v>74</v>
      </c>
      <c r="F42" s="114">
        <v>51</v>
      </c>
      <c r="G42" s="114">
        <v>45</v>
      </c>
      <c r="H42" s="114">
        <v>37</v>
      </c>
      <c r="I42" s="114">
        <v>21</v>
      </c>
      <c r="J42" s="114">
        <v>0</v>
      </c>
      <c r="K42" s="114">
        <v>383</v>
      </c>
      <c r="L42" s="116"/>
      <c r="M42" s="116"/>
    </row>
    <row r="43" spans="2:13" x14ac:dyDescent="0.2">
      <c r="B43" s="31"/>
      <c r="C43" s="77" t="s">
        <v>51</v>
      </c>
      <c r="D43" s="71"/>
      <c r="E43" s="71"/>
      <c r="F43" s="71"/>
      <c r="G43" s="71"/>
      <c r="H43" s="71"/>
      <c r="I43" s="71"/>
      <c r="J43" s="98"/>
      <c r="K43" s="98"/>
    </row>
    <row r="44" spans="2:13" x14ac:dyDescent="0.2">
      <c r="B44" s="32" t="s">
        <v>55</v>
      </c>
      <c r="C44" s="21">
        <v>28315</v>
      </c>
      <c r="D44" s="21">
        <v>18404</v>
      </c>
      <c r="E44" s="21">
        <v>33195</v>
      </c>
      <c r="F44" s="21">
        <v>72315</v>
      </c>
      <c r="G44" s="21">
        <v>59279</v>
      </c>
      <c r="H44" s="21">
        <v>41620</v>
      </c>
      <c r="I44" s="21">
        <v>11413</v>
      </c>
      <c r="J44" s="97">
        <v>51489</v>
      </c>
      <c r="K44" s="97">
        <v>316030</v>
      </c>
      <c r="L44" s="116"/>
      <c r="M44" s="116"/>
    </row>
    <row r="45" spans="2:13" x14ac:dyDescent="0.2">
      <c r="B45" s="32" t="s">
        <v>56</v>
      </c>
      <c r="C45" s="21">
        <v>29766</v>
      </c>
      <c r="D45" s="21">
        <v>18448</v>
      </c>
      <c r="E45" s="21">
        <v>33167</v>
      </c>
      <c r="F45" s="21">
        <v>72834</v>
      </c>
      <c r="G45" s="21">
        <v>60765</v>
      </c>
      <c r="H45" s="21">
        <v>42584</v>
      </c>
      <c r="I45" s="21">
        <v>11997</v>
      </c>
      <c r="J45" s="21">
        <v>53159</v>
      </c>
      <c r="K45" s="21">
        <v>322720</v>
      </c>
      <c r="L45" s="116"/>
      <c r="M45" s="116"/>
    </row>
    <row r="46" spans="2:13" x14ac:dyDescent="0.2">
      <c r="B46" s="22" t="s">
        <v>57</v>
      </c>
      <c r="C46" s="72">
        <v>30572</v>
      </c>
      <c r="D46" s="72">
        <v>18487</v>
      </c>
      <c r="E46" s="72">
        <v>33094</v>
      </c>
      <c r="F46" s="72">
        <v>73480</v>
      </c>
      <c r="G46" s="72">
        <v>62337</v>
      </c>
      <c r="H46" s="72">
        <v>43904</v>
      </c>
      <c r="I46" s="72">
        <v>12749</v>
      </c>
      <c r="J46" s="72">
        <v>54877</v>
      </c>
      <c r="K46" s="72">
        <v>329500</v>
      </c>
      <c r="L46" s="116"/>
    </row>
    <row r="47" spans="2:13" x14ac:dyDescent="0.2">
      <c r="B47" s="31" t="s">
        <v>36</v>
      </c>
      <c r="C47" s="100"/>
      <c r="D47" s="100"/>
      <c r="E47" s="100"/>
      <c r="F47" s="100"/>
      <c r="G47" s="100"/>
      <c r="H47" s="100"/>
      <c r="I47" s="100"/>
      <c r="J47" s="100"/>
      <c r="K47" s="31"/>
    </row>
    <row r="48" spans="2:13" x14ac:dyDescent="0.2">
      <c r="B48" s="31" t="s">
        <v>37</v>
      </c>
      <c r="C48" s="101"/>
      <c r="D48" s="101"/>
      <c r="E48" s="101"/>
      <c r="F48" s="101"/>
      <c r="G48" s="101"/>
      <c r="H48" s="101"/>
      <c r="I48" s="101"/>
      <c r="J48" s="101"/>
      <c r="K48" s="31"/>
    </row>
    <row r="49" spans="3:11" x14ac:dyDescent="0.2">
      <c r="C49" s="31"/>
      <c r="D49" s="10"/>
      <c r="E49" s="10"/>
      <c r="F49" s="10"/>
      <c r="G49" s="10"/>
      <c r="H49" s="10"/>
      <c r="I49" s="10"/>
    </row>
    <row r="50" spans="3:11" x14ac:dyDescent="0.2">
      <c r="C50" s="45"/>
      <c r="D50" s="10"/>
      <c r="E50" s="10"/>
      <c r="F50" s="10"/>
      <c r="G50" s="10"/>
      <c r="H50" s="10"/>
      <c r="I50" s="10"/>
      <c r="J50" s="10"/>
      <c r="K50" s="10"/>
    </row>
    <row r="51" spans="3:11" x14ac:dyDescent="0.2">
      <c r="C51" s="10"/>
      <c r="D51" s="10"/>
      <c r="E51" s="10"/>
      <c r="F51" s="10"/>
      <c r="G51" s="10"/>
      <c r="H51" s="10"/>
      <c r="I51" s="10"/>
      <c r="J51" s="10"/>
      <c r="K51" s="10"/>
    </row>
    <row r="52" spans="3:11" x14ac:dyDescent="0.2">
      <c r="C52" s="45"/>
      <c r="D52" s="10"/>
      <c r="E52" s="10"/>
      <c r="F52" s="10"/>
      <c r="G52" s="10"/>
      <c r="H52" s="10"/>
      <c r="I52" s="10"/>
      <c r="J52" s="10"/>
      <c r="K52" s="10"/>
    </row>
  </sheetData>
  <sheetProtection sheet="1" objects="1" scenarios="1"/>
  <mergeCells count="1">
    <mergeCell ref="C8:K8"/>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21"/>
  <sheetViews>
    <sheetView showGridLines="0" workbookViewId="0">
      <pane ySplit="5" topLeftCell="A6" activePane="bottomLeft" state="frozen"/>
      <selection pane="bottomLeft"/>
    </sheetView>
  </sheetViews>
  <sheetFormatPr defaultColWidth="11.42578125" defaultRowHeight="12.75" x14ac:dyDescent="0.2"/>
  <cols>
    <col min="1" max="1" width="1.85546875" customWidth="1"/>
    <col min="2" max="2" width="45.7109375" customWidth="1"/>
    <col min="3" max="3" width="30.28515625" customWidth="1"/>
    <col min="10" max="10" width="6.28515625" customWidth="1"/>
  </cols>
  <sheetData>
    <row r="1" spans="1:11" ht="75.75" customHeight="1" x14ac:dyDescent="0.55000000000000004">
      <c r="A1" s="109"/>
      <c r="B1" s="110"/>
      <c r="C1" s="110"/>
      <c r="D1" s="110"/>
      <c r="E1" s="110"/>
      <c r="F1" s="110"/>
      <c r="G1" s="110"/>
      <c r="H1" s="110"/>
      <c r="I1" s="110"/>
      <c r="J1" s="110"/>
      <c r="K1" s="110"/>
    </row>
    <row r="2" spans="1:11" ht="20.100000000000001" customHeight="1" x14ac:dyDescent="0.2">
      <c r="A2" s="102"/>
      <c r="B2" s="110"/>
      <c r="C2" s="110"/>
      <c r="D2" s="110"/>
      <c r="E2" s="110"/>
      <c r="F2" s="110"/>
      <c r="G2" s="110"/>
      <c r="H2" s="110"/>
      <c r="I2" s="110"/>
      <c r="J2" s="110"/>
      <c r="K2" s="110"/>
    </row>
    <row r="3" spans="1:11" ht="30" customHeight="1" x14ac:dyDescent="0.2">
      <c r="A3" s="102"/>
      <c r="B3" s="12" t="str">
        <f>Index!B3</f>
        <v>Road Vehicles Australia, 31 January 2023</v>
      </c>
      <c r="C3" s="110"/>
      <c r="D3" s="110"/>
      <c r="E3" s="110"/>
      <c r="F3" s="110"/>
      <c r="G3" s="110"/>
      <c r="H3" s="110"/>
      <c r="I3" s="110"/>
      <c r="J3" s="110"/>
      <c r="K3" s="110"/>
    </row>
    <row r="4" spans="1:11" ht="6" customHeight="1" x14ac:dyDescent="0.2">
      <c r="B4" s="104"/>
      <c r="C4" s="103"/>
      <c r="D4" s="103"/>
      <c r="E4" s="103"/>
      <c r="F4" s="103"/>
      <c r="G4" s="103"/>
      <c r="H4" s="103"/>
      <c r="I4" s="103"/>
      <c r="J4" s="103"/>
    </row>
    <row r="5" spans="1:11" ht="18.75" customHeight="1" x14ac:dyDescent="0.3">
      <c r="B5" s="105" t="s">
        <v>20</v>
      </c>
    </row>
    <row r="6" spans="1:11" ht="3.95" customHeight="1" x14ac:dyDescent="0.2">
      <c r="B6" s="106"/>
    </row>
    <row r="7" spans="1:11" ht="209.25" customHeight="1" x14ac:dyDescent="0.2">
      <c r="B7" s="134" t="s">
        <v>159</v>
      </c>
      <c r="C7" s="134"/>
      <c r="D7" s="134"/>
      <c r="E7" s="134"/>
      <c r="F7" s="134"/>
      <c r="G7" s="134"/>
      <c r="H7" s="134"/>
      <c r="I7" s="134"/>
      <c r="J7" s="134"/>
    </row>
    <row r="8" spans="1:11" ht="12.75" customHeight="1" x14ac:dyDescent="0.2">
      <c r="B8" s="107"/>
    </row>
    <row r="9" spans="1:11" ht="12.75" customHeight="1" x14ac:dyDescent="0.2">
      <c r="B9" s="90" t="s">
        <v>21</v>
      </c>
    </row>
    <row r="10" spans="1:11" ht="3.95" customHeight="1" x14ac:dyDescent="0.2">
      <c r="B10" s="106"/>
    </row>
    <row r="11" spans="1:11" ht="78" customHeight="1" x14ac:dyDescent="0.2">
      <c r="B11" s="134" t="s">
        <v>22</v>
      </c>
      <c r="C11" s="134"/>
      <c r="D11" s="134"/>
      <c r="E11" s="134"/>
      <c r="F11" s="134"/>
      <c r="G11" s="134"/>
      <c r="H11" s="134"/>
      <c r="I11" s="134"/>
      <c r="J11" s="134"/>
    </row>
    <row r="12" spans="1:11" ht="12.75" customHeight="1" x14ac:dyDescent="0.2">
      <c r="B12" s="108"/>
      <c r="C12" s="108"/>
      <c r="D12" s="108"/>
      <c r="E12" s="108"/>
      <c r="F12" s="108"/>
      <c r="G12" s="108"/>
      <c r="H12" s="108"/>
      <c r="I12" s="108"/>
      <c r="J12" s="108"/>
    </row>
    <row r="13" spans="1:11" ht="12.75" customHeight="1" x14ac:dyDescent="0.2">
      <c r="B13" s="90" t="s">
        <v>23</v>
      </c>
      <c r="C13" s="108"/>
      <c r="D13" s="108"/>
      <c r="E13" s="108"/>
      <c r="F13" s="108"/>
      <c r="G13" s="108"/>
      <c r="H13" s="108"/>
      <c r="I13" s="108"/>
      <c r="J13" s="108"/>
    </row>
    <row r="14" spans="1:11" ht="3.95" customHeight="1" x14ac:dyDescent="0.2">
      <c r="B14" s="108"/>
      <c r="C14" s="108"/>
      <c r="D14" s="108"/>
      <c r="E14" s="108"/>
      <c r="F14" s="108"/>
      <c r="G14" s="108"/>
      <c r="H14" s="108"/>
      <c r="I14" s="108"/>
      <c r="J14" s="108"/>
    </row>
    <row r="15" spans="1:11" ht="142.5" customHeight="1" x14ac:dyDescent="0.2">
      <c r="B15" s="134" t="s">
        <v>28</v>
      </c>
      <c r="C15" s="134"/>
      <c r="D15" s="134"/>
      <c r="E15" s="134"/>
      <c r="F15" s="134"/>
      <c r="G15" s="134"/>
      <c r="H15" s="134"/>
      <c r="I15" s="134"/>
      <c r="J15" s="134"/>
    </row>
    <row r="16" spans="1:11" ht="12.75" customHeight="1" x14ac:dyDescent="0.2">
      <c r="B16" s="108"/>
      <c r="C16" s="108"/>
      <c r="D16" s="108"/>
    </row>
    <row r="17" spans="2:10" ht="12.75" customHeight="1" x14ac:dyDescent="0.2">
      <c r="B17" s="90" t="s">
        <v>24</v>
      </c>
      <c r="C17" s="108"/>
      <c r="D17" s="108"/>
    </row>
    <row r="18" spans="2:10" ht="3.95" customHeight="1" x14ac:dyDescent="0.2">
      <c r="B18" s="106"/>
      <c r="C18" s="106"/>
      <c r="D18" s="106"/>
      <c r="E18" s="106"/>
      <c r="F18" s="106"/>
      <c r="G18" s="106"/>
      <c r="H18" s="106"/>
      <c r="I18" s="106"/>
      <c r="J18" s="106"/>
    </row>
    <row r="19" spans="2:10" ht="94.5" customHeight="1" x14ac:dyDescent="0.2">
      <c r="B19" s="134" t="s">
        <v>25</v>
      </c>
      <c r="C19" s="134"/>
      <c r="D19" s="134"/>
      <c r="E19" s="134"/>
      <c r="F19" s="134"/>
      <c r="G19" s="134"/>
      <c r="H19" s="134"/>
      <c r="I19" s="134"/>
      <c r="J19" s="134"/>
    </row>
    <row r="21" spans="2:10" ht="12.75" customHeight="1" x14ac:dyDescent="0.2">
      <c r="B21" s="19" t="s">
        <v>39</v>
      </c>
    </row>
  </sheetData>
  <mergeCells count="4">
    <mergeCell ref="B7:J7"/>
    <mergeCell ref="B11:J11"/>
    <mergeCell ref="B15:J15"/>
    <mergeCell ref="B19:J19"/>
  </mergeCells>
  <hyperlinks>
    <hyperlink ref="B21" r:id="rId1" xr:uid="{00000000-0004-0000-0E00-000000000000}"/>
  </hyperlinks>
  <pageMargins left="0.14000000000000001" right="0.12" top="0.28999999999999998" bottom="0.22" header="0.22" footer="0.18"/>
  <pageSetup paperSize="9" scale="63"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52"/>
  <sheetViews>
    <sheetView zoomScaleNormal="100" zoomScaleSheetLayoutView="100" workbookViewId="0">
      <pane ySplit="9" topLeftCell="A13" activePane="bottomLeft" state="frozen"/>
      <selection pane="bottomLeft"/>
    </sheetView>
  </sheetViews>
  <sheetFormatPr defaultColWidth="11.42578125" defaultRowHeight="12.75" x14ac:dyDescent="0.2"/>
  <cols>
    <col min="1" max="1" width="2" customWidth="1"/>
    <col min="2" max="2" width="9.5703125" customWidth="1"/>
    <col min="3" max="11" width="10.7109375" customWidth="1"/>
    <col min="12" max="12" width="8.5703125" customWidth="1"/>
  </cols>
  <sheetData>
    <row r="1" spans="2:13" ht="60" customHeight="1" x14ac:dyDescent="0.2">
      <c r="B1" s="8"/>
      <c r="C1" s="8"/>
      <c r="D1" s="8"/>
      <c r="E1" s="8"/>
      <c r="F1" s="8"/>
      <c r="G1" s="8"/>
      <c r="H1" s="8"/>
      <c r="I1" s="8"/>
      <c r="J1" s="8"/>
      <c r="K1" s="8"/>
    </row>
    <row r="2" spans="2:13" ht="18.75" customHeight="1" x14ac:dyDescent="0.25">
      <c r="B2" s="9"/>
      <c r="C2" s="41" t="s">
        <v>0</v>
      </c>
      <c r="D2" s="8"/>
      <c r="E2" s="8"/>
      <c r="F2" s="8"/>
      <c r="G2" s="8"/>
      <c r="H2" s="8"/>
      <c r="I2" s="8"/>
      <c r="J2" s="8"/>
      <c r="K2" s="8"/>
    </row>
    <row r="3" spans="2:13" ht="28.5" customHeight="1" x14ac:dyDescent="0.25">
      <c r="B3" s="12" t="str">
        <f>Index!B3</f>
        <v>Road Vehicles Australia, 31 January 2023</v>
      </c>
      <c r="C3" s="12"/>
      <c r="D3" s="12"/>
      <c r="E3" s="12"/>
      <c r="F3" s="12"/>
      <c r="G3" s="12"/>
      <c r="H3" s="12"/>
      <c r="I3" s="12"/>
      <c r="J3" s="12"/>
      <c r="K3" s="12"/>
      <c r="L3" s="42"/>
    </row>
    <row r="4" spans="2:13" x14ac:dyDescent="0.2">
      <c r="B4" s="16" t="str">
        <f>Index!B4</f>
        <v>Revised 31 July 2024</v>
      </c>
    </row>
    <row r="6" spans="2:13" ht="18" customHeight="1" x14ac:dyDescent="0.3">
      <c r="B6" s="27" t="str">
        <f>Index!B10</f>
        <v>Table 1</v>
      </c>
      <c r="C6" s="27" t="str">
        <f>Index!C10</f>
        <v>Motor vehicles on register, by type of vehicle and state/territory of registration, 2021, 2022 &amp; 2023</v>
      </c>
      <c r="D6" s="25"/>
      <c r="E6" s="26"/>
      <c r="F6" s="26"/>
      <c r="G6" s="26"/>
      <c r="L6" s="10"/>
    </row>
    <row r="7" spans="2:13" ht="5.0999999999999996" customHeight="1" x14ac:dyDescent="0.2"/>
    <row r="8" spans="2:13" ht="36" customHeight="1" x14ac:dyDescent="0.2">
      <c r="B8" s="29" t="s">
        <v>42</v>
      </c>
      <c r="C8" s="30" t="s">
        <v>43</v>
      </c>
      <c r="D8" s="30" t="s">
        <v>44</v>
      </c>
      <c r="E8" s="30" t="s">
        <v>45</v>
      </c>
      <c r="F8" s="30" t="s">
        <v>46</v>
      </c>
      <c r="G8" s="30" t="s">
        <v>47</v>
      </c>
      <c r="H8" s="30" t="s">
        <v>48</v>
      </c>
      <c r="I8" s="30" t="s">
        <v>49</v>
      </c>
      <c r="J8" s="30" t="s">
        <v>50</v>
      </c>
      <c r="K8" s="30" t="s">
        <v>51</v>
      </c>
      <c r="L8" s="10"/>
    </row>
    <row r="9" spans="2:13" x14ac:dyDescent="0.2">
      <c r="B9" s="33" t="s">
        <v>52</v>
      </c>
      <c r="C9" s="20" t="s">
        <v>53</v>
      </c>
      <c r="D9" s="20" t="s">
        <v>53</v>
      </c>
      <c r="E9" s="20" t="s">
        <v>53</v>
      </c>
      <c r="F9" s="20" t="s">
        <v>53</v>
      </c>
      <c r="G9" s="20" t="s">
        <v>53</v>
      </c>
      <c r="H9" s="20" t="s">
        <v>53</v>
      </c>
      <c r="I9" s="20" t="s">
        <v>53</v>
      </c>
      <c r="J9" s="20" t="s">
        <v>53</v>
      </c>
      <c r="K9" s="20" t="s">
        <v>53</v>
      </c>
      <c r="L9" s="10"/>
    </row>
    <row r="10" spans="2:13" x14ac:dyDescent="0.2">
      <c r="B10" s="34"/>
      <c r="C10" s="35" t="s">
        <v>54</v>
      </c>
      <c r="D10" s="36"/>
      <c r="E10" s="36"/>
      <c r="F10" s="37"/>
      <c r="G10" s="37"/>
      <c r="H10" s="37"/>
      <c r="I10" s="37"/>
      <c r="J10" s="37"/>
      <c r="K10" s="37"/>
      <c r="L10" s="10"/>
    </row>
    <row r="11" spans="2:13" x14ac:dyDescent="0.2">
      <c r="B11" s="32" t="s">
        <v>55</v>
      </c>
      <c r="C11" s="21">
        <v>4442998</v>
      </c>
      <c r="D11" s="21">
        <v>3956393</v>
      </c>
      <c r="E11" s="21">
        <v>2979754</v>
      </c>
      <c r="F11" s="21">
        <v>1123683</v>
      </c>
      <c r="G11" s="21">
        <v>1638795</v>
      </c>
      <c r="H11" s="21">
        <v>338396</v>
      </c>
      <c r="I11" s="21">
        <v>98072</v>
      </c>
      <c r="J11" s="21">
        <v>262873</v>
      </c>
      <c r="K11" s="21">
        <v>14840964</v>
      </c>
      <c r="L11" s="10"/>
    </row>
    <row r="12" spans="2:13" x14ac:dyDescent="0.2">
      <c r="B12" s="32" t="s">
        <v>56</v>
      </c>
      <c r="C12" s="24">
        <v>4479340</v>
      </c>
      <c r="D12" s="24">
        <v>4000138</v>
      </c>
      <c r="E12" s="24">
        <v>3044416</v>
      </c>
      <c r="F12" s="24">
        <v>1143377</v>
      </c>
      <c r="G12" s="24">
        <v>1671564</v>
      </c>
      <c r="H12" s="24">
        <v>346638</v>
      </c>
      <c r="I12" s="24">
        <v>98214</v>
      </c>
      <c r="J12" s="24">
        <v>266841</v>
      </c>
      <c r="K12" s="24">
        <v>15050528</v>
      </c>
      <c r="M12" s="28"/>
    </row>
    <row r="13" spans="2:13" x14ac:dyDescent="0.2">
      <c r="B13" s="32" t="s">
        <v>57</v>
      </c>
      <c r="C13" s="24">
        <v>4537272</v>
      </c>
      <c r="D13" s="24">
        <v>4071171</v>
      </c>
      <c r="E13" s="24">
        <v>3120553</v>
      </c>
      <c r="F13" s="24">
        <v>1165023</v>
      </c>
      <c r="G13" s="24">
        <v>1708017</v>
      </c>
      <c r="H13" s="24">
        <v>352494</v>
      </c>
      <c r="I13" s="24">
        <v>98570</v>
      </c>
      <c r="J13" s="24">
        <v>272239</v>
      </c>
      <c r="K13" s="24">
        <v>15325339</v>
      </c>
    </row>
    <row r="14" spans="2:13" x14ac:dyDescent="0.2">
      <c r="B14" s="31"/>
      <c r="C14" s="38" t="s">
        <v>58</v>
      </c>
      <c r="D14" s="39"/>
      <c r="E14" s="39"/>
      <c r="F14" s="40"/>
      <c r="G14" s="40"/>
      <c r="H14" s="40"/>
      <c r="I14" s="40"/>
      <c r="J14" s="40"/>
      <c r="K14" s="40"/>
    </row>
    <row r="15" spans="2:13" x14ac:dyDescent="0.2">
      <c r="B15" s="32" t="s">
        <v>55</v>
      </c>
      <c r="C15" s="21">
        <v>28169</v>
      </c>
      <c r="D15" s="21">
        <v>21449</v>
      </c>
      <c r="E15" s="21">
        <v>24425</v>
      </c>
      <c r="F15" s="21">
        <v>3213</v>
      </c>
      <c r="G15" s="21">
        <v>1858</v>
      </c>
      <c r="H15" s="21">
        <v>5502</v>
      </c>
      <c r="I15" s="111">
        <v>112</v>
      </c>
      <c r="J15" s="111">
        <v>710</v>
      </c>
      <c r="K15" s="21">
        <v>85438</v>
      </c>
    </row>
    <row r="16" spans="2:13" x14ac:dyDescent="0.2">
      <c r="B16" s="32" t="s">
        <v>56</v>
      </c>
      <c r="C16" s="24">
        <v>30064</v>
      </c>
      <c r="D16" s="24">
        <v>22779</v>
      </c>
      <c r="E16" s="24">
        <v>25745</v>
      </c>
      <c r="F16" s="24">
        <v>3456</v>
      </c>
      <c r="G16" s="24">
        <v>1925</v>
      </c>
      <c r="H16" s="24">
        <v>5729</v>
      </c>
      <c r="I16" s="112">
        <v>96</v>
      </c>
      <c r="J16" s="112">
        <v>779</v>
      </c>
      <c r="K16" s="24">
        <v>90573</v>
      </c>
    </row>
    <row r="17" spans="2:13" x14ac:dyDescent="0.2">
      <c r="B17" s="32" t="s">
        <v>57</v>
      </c>
      <c r="C17" s="24">
        <v>31297</v>
      </c>
      <c r="D17" s="24">
        <v>24222</v>
      </c>
      <c r="E17" s="24">
        <v>26848</v>
      </c>
      <c r="F17" s="24">
        <v>3673</v>
      </c>
      <c r="G17" s="24">
        <v>1958</v>
      </c>
      <c r="H17" s="24">
        <v>5857</v>
      </c>
      <c r="I17" s="112">
        <v>110</v>
      </c>
      <c r="J17" s="112">
        <v>846</v>
      </c>
      <c r="K17" s="24">
        <v>94811</v>
      </c>
    </row>
    <row r="18" spans="2:13" x14ac:dyDescent="0.2">
      <c r="B18" s="31"/>
      <c r="C18" s="38" t="s">
        <v>59</v>
      </c>
      <c r="D18" s="39"/>
      <c r="E18" s="39"/>
      <c r="F18" s="40"/>
      <c r="G18" s="40"/>
      <c r="H18" s="40"/>
      <c r="I18" s="40"/>
      <c r="J18" s="40"/>
      <c r="K18" s="40"/>
    </row>
    <row r="19" spans="2:13" x14ac:dyDescent="0.2">
      <c r="B19" s="32" t="s">
        <v>55</v>
      </c>
      <c r="C19" s="21">
        <v>989680</v>
      </c>
      <c r="D19" s="21">
        <v>807194</v>
      </c>
      <c r="E19" s="21">
        <v>948872</v>
      </c>
      <c r="F19" s="21">
        <v>243825</v>
      </c>
      <c r="G19" s="21">
        <v>436182</v>
      </c>
      <c r="H19" s="21">
        <v>121590</v>
      </c>
      <c r="I19" s="21">
        <v>48650</v>
      </c>
      <c r="J19" s="21">
        <v>36441</v>
      </c>
      <c r="K19" s="21">
        <v>3632434</v>
      </c>
    </row>
    <row r="20" spans="2:13" x14ac:dyDescent="0.2">
      <c r="B20" s="32" t="s">
        <v>56</v>
      </c>
      <c r="C20" s="24">
        <v>1029014</v>
      </c>
      <c r="D20" s="24">
        <v>842658</v>
      </c>
      <c r="E20" s="24">
        <v>988778</v>
      </c>
      <c r="F20" s="24">
        <v>255221</v>
      </c>
      <c r="G20" s="24">
        <v>455138</v>
      </c>
      <c r="H20" s="24">
        <v>126766</v>
      </c>
      <c r="I20" s="24">
        <v>49436</v>
      </c>
      <c r="J20" s="24">
        <v>37941</v>
      </c>
      <c r="K20" s="24">
        <v>3784952</v>
      </c>
    </row>
    <row r="21" spans="2:13" x14ac:dyDescent="0.2">
      <c r="B21" s="32" t="s">
        <v>57</v>
      </c>
      <c r="C21" s="24">
        <v>1063842</v>
      </c>
      <c r="D21" s="24">
        <v>873216</v>
      </c>
      <c r="E21" s="24">
        <v>1031137</v>
      </c>
      <c r="F21" s="24">
        <v>265135</v>
      </c>
      <c r="G21" s="24">
        <v>477300</v>
      </c>
      <c r="H21" s="24">
        <v>131238</v>
      </c>
      <c r="I21" s="24">
        <v>50322</v>
      </c>
      <c r="J21" s="24">
        <v>39279</v>
      </c>
      <c r="K21" s="24">
        <v>3931469</v>
      </c>
    </row>
    <row r="22" spans="2:13" x14ac:dyDescent="0.2">
      <c r="B22" s="31"/>
      <c r="C22" s="38" t="s">
        <v>60</v>
      </c>
      <c r="D22" s="39"/>
      <c r="E22" s="39"/>
      <c r="F22" s="40"/>
      <c r="G22" s="40"/>
      <c r="H22" s="40"/>
      <c r="I22" s="40"/>
      <c r="J22" s="40"/>
      <c r="K22" s="40"/>
      <c r="M22" s="28"/>
    </row>
    <row r="23" spans="2:13" x14ac:dyDescent="0.2">
      <c r="B23" s="32" t="s">
        <v>55</v>
      </c>
      <c r="C23" s="21">
        <v>58915</v>
      </c>
      <c r="D23" s="21">
        <v>42770</v>
      </c>
      <c r="E23" s="21">
        <v>39529</v>
      </c>
      <c r="F23" s="21">
        <v>9401</v>
      </c>
      <c r="G23" s="21">
        <v>16598</v>
      </c>
      <c r="H23" s="21">
        <v>3974</v>
      </c>
      <c r="I23" s="21">
        <v>1728</v>
      </c>
      <c r="J23" s="21">
        <v>1555</v>
      </c>
      <c r="K23" s="21">
        <v>174470</v>
      </c>
      <c r="M23" s="28"/>
    </row>
    <row r="24" spans="2:13" x14ac:dyDescent="0.2">
      <c r="B24" s="32" t="s">
        <v>56</v>
      </c>
      <c r="C24" s="24">
        <v>62388</v>
      </c>
      <c r="D24" s="24">
        <v>45479</v>
      </c>
      <c r="E24" s="24">
        <v>42071</v>
      </c>
      <c r="F24" s="24">
        <v>10212</v>
      </c>
      <c r="G24" s="24">
        <v>17667</v>
      </c>
      <c r="H24" s="24">
        <v>4248</v>
      </c>
      <c r="I24" s="24">
        <v>1744</v>
      </c>
      <c r="J24" s="24">
        <v>1668</v>
      </c>
      <c r="K24" s="24">
        <v>185477</v>
      </c>
      <c r="M24" s="28"/>
    </row>
    <row r="25" spans="2:13" x14ac:dyDescent="0.2">
      <c r="B25" s="32" t="s">
        <v>57</v>
      </c>
      <c r="C25" s="24">
        <v>67820</v>
      </c>
      <c r="D25" s="24">
        <v>50136</v>
      </c>
      <c r="E25" s="24">
        <v>47219</v>
      </c>
      <c r="F25" s="24">
        <v>11347</v>
      </c>
      <c r="G25" s="24">
        <v>20037</v>
      </c>
      <c r="H25" s="24">
        <v>4609</v>
      </c>
      <c r="I25" s="24">
        <v>1935</v>
      </c>
      <c r="J25" s="24">
        <v>1871</v>
      </c>
      <c r="K25" s="24">
        <v>204974</v>
      </c>
      <c r="M25" s="28"/>
    </row>
    <row r="26" spans="2:13" x14ac:dyDescent="0.2">
      <c r="B26" s="31"/>
      <c r="C26" s="38" t="s">
        <v>61</v>
      </c>
      <c r="D26" s="39"/>
      <c r="E26" s="39"/>
      <c r="F26" s="40"/>
      <c r="G26" s="40"/>
      <c r="H26" s="40"/>
      <c r="I26" s="40"/>
      <c r="J26" s="40"/>
      <c r="K26" s="40"/>
      <c r="M26" s="43"/>
    </row>
    <row r="27" spans="2:13" x14ac:dyDescent="0.2">
      <c r="B27" s="32" t="s">
        <v>55</v>
      </c>
      <c r="C27" s="21">
        <v>103845</v>
      </c>
      <c r="D27" s="21">
        <v>88649</v>
      </c>
      <c r="E27" s="21">
        <v>76878</v>
      </c>
      <c r="F27" s="21">
        <v>25334</v>
      </c>
      <c r="G27" s="21">
        <v>56554</v>
      </c>
      <c r="H27" s="21">
        <v>10023</v>
      </c>
      <c r="I27" s="21">
        <v>4774</v>
      </c>
      <c r="J27" s="21">
        <v>1700</v>
      </c>
      <c r="K27" s="21">
        <v>367757</v>
      </c>
      <c r="M27" s="28"/>
    </row>
    <row r="28" spans="2:13" x14ac:dyDescent="0.2">
      <c r="B28" s="32" t="s">
        <v>56</v>
      </c>
      <c r="C28" s="24">
        <v>106143</v>
      </c>
      <c r="D28" s="24">
        <v>90883</v>
      </c>
      <c r="E28" s="24">
        <v>79502</v>
      </c>
      <c r="F28" s="24">
        <v>25834</v>
      </c>
      <c r="G28" s="24">
        <v>57713</v>
      </c>
      <c r="H28" s="24">
        <v>10356</v>
      </c>
      <c r="I28" s="24">
        <v>4847</v>
      </c>
      <c r="J28" s="24">
        <v>1756</v>
      </c>
      <c r="K28" s="24">
        <v>377034</v>
      </c>
      <c r="M28" s="28"/>
    </row>
    <row r="29" spans="2:13" x14ac:dyDescent="0.2">
      <c r="B29" s="32" t="s">
        <v>57</v>
      </c>
      <c r="C29" s="24">
        <v>108213</v>
      </c>
      <c r="D29" s="24">
        <v>92895</v>
      </c>
      <c r="E29" s="24">
        <v>82463</v>
      </c>
      <c r="F29" s="24">
        <v>26219</v>
      </c>
      <c r="G29" s="24">
        <v>60221</v>
      </c>
      <c r="H29" s="24">
        <v>10615</v>
      </c>
      <c r="I29" s="24">
        <v>4897</v>
      </c>
      <c r="J29" s="24">
        <v>1780</v>
      </c>
      <c r="K29" s="24">
        <v>387303</v>
      </c>
      <c r="L29" s="23"/>
      <c r="M29" s="28"/>
    </row>
    <row r="30" spans="2:13" x14ac:dyDescent="0.2">
      <c r="B30" s="31"/>
      <c r="C30" s="38" t="s">
        <v>62</v>
      </c>
      <c r="D30" s="39"/>
      <c r="E30" s="39"/>
      <c r="F30" s="40"/>
      <c r="G30" s="40"/>
      <c r="H30" s="40"/>
      <c r="I30" s="40"/>
      <c r="J30" s="40"/>
      <c r="K30" s="40"/>
      <c r="M30" s="44"/>
    </row>
    <row r="31" spans="2:13" x14ac:dyDescent="0.2">
      <c r="B31" s="32" t="s">
        <v>55</v>
      </c>
      <c r="C31" s="21">
        <v>25582</v>
      </c>
      <c r="D31" s="21">
        <v>31343</v>
      </c>
      <c r="E31" s="21">
        <v>23927</v>
      </c>
      <c r="F31" s="21">
        <v>9541</v>
      </c>
      <c r="G31" s="21">
        <v>16692</v>
      </c>
      <c r="H31" s="21">
        <v>2183</v>
      </c>
      <c r="I31" s="21">
        <v>1202</v>
      </c>
      <c r="J31" s="111">
        <v>206</v>
      </c>
      <c r="K31" s="21">
        <v>110676</v>
      </c>
      <c r="M31" s="28"/>
    </row>
    <row r="32" spans="2:13" x14ac:dyDescent="0.2">
      <c r="B32" s="32" t="s">
        <v>56</v>
      </c>
      <c r="C32" s="24">
        <v>26794</v>
      </c>
      <c r="D32" s="24">
        <v>32635</v>
      </c>
      <c r="E32" s="24">
        <v>25067</v>
      </c>
      <c r="F32" s="24">
        <v>9817</v>
      </c>
      <c r="G32" s="24">
        <v>17658</v>
      </c>
      <c r="H32" s="24">
        <v>2205</v>
      </c>
      <c r="I32" s="24">
        <v>1285</v>
      </c>
      <c r="J32" s="112">
        <v>189</v>
      </c>
      <c r="K32" s="24">
        <v>115650</v>
      </c>
      <c r="M32" s="28"/>
    </row>
    <row r="33" spans="2:13" x14ac:dyDescent="0.2">
      <c r="B33" s="32" t="s">
        <v>57</v>
      </c>
      <c r="C33" s="24">
        <v>27625</v>
      </c>
      <c r="D33" s="24">
        <v>33793</v>
      </c>
      <c r="E33" s="24">
        <v>26047</v>
      </c>
      <c r="F33" s="24">
        <v>10313</v>
      </c>
      <c r="G33" s="24">
        <v>18771</v>
      </c>
      <c r="H33" s="24">
        <v>2269</v>
      </c>
      <c r="I33" s="24">
        <v>1320</v>
      </c>
      <c r="J33" s="112">
        <v>191</v>
      </c>
      <c r="K33" s="24">
        <v>120329</v>
      </c>
      <c r="M33" s="28"/>
    </row>
    <row r="34" spans="2:13" x14ac:dyDescent="0.2">
      <c r="B34" s="31"/>
      <c r="C34" s="38" t="s">
        <v>63</v>
      </c>
      <c r="D34" s="39"/>
      <c r="E34" s="39"/>
      <c r="F34" s="40"/>
      <c r="G34" s="40"/>
      <c r="H34" s="40"/>
      <c r="I34" s="40"/>
      <c r="J34" s="40"/>
      <c r="K34" s="40"/>
      <c r="M34" s="28"/>
    </row>
    <row r="35" spans="2:13" x14ac:dyDescent="0.2">
      <c r="B35" s="32" t="s">
        <v>55</v>
      </c>
      <c r="C35" s="21">
        <v>6649</v>
      </c>
      <c r="D35" s="21">
        <v>10612</v>
      </c>
      <c r="E35" s="21">
        <v>6313</v>
      </c>
      <c r="F35" s="21">
        <v>3622</v>
      </c>
      <c r="G35" s="21">
        <v>6959</v>
      </c>
      <c r="H35" s="111">
        <v>998</v>
      </c>
      <c r="I35" s="111">
        <v>388</v>
      </c>
      <c r="J35" s="111">
        <v>166</v>
      </c>
      <c r="K35" s="21">
        <v>35707</v>
      </c>
      <c r="M35" s="28"/>
    </row>
    <row r="36" spans="2:13" x14ac:dyDescent="0.2">
      <c r="B36" s="32" t="s">
        <v>56</v>
      </c>
      <c r="C36" s="24">
        <v>6714</v>
      </c>
      <c r="D36" s="24">
        <v>10916</v>
      </c>
      <c r="E36" s="24">
        <v>6389</v>
      </c>
      <c r="F36" s="24">
        <v>3780</v>
      </c>
      <c r="G36" s="24">
        <v>7069</v>
      </c>
      <c r="H36" s="24">
        <v>1033</v>
      </c>
      <c r="I36" s="112">
        <v>391</v>
      </c>
      <c r="J36" s="112">
        <v>167</v>
      </c>
      <c r="K36" s="24">
        <v>36459</v>
      </c>
      <c r="M36" s="28"/>
    </row>
    <row r="37" spans="2:13" x14ac:dyDescent="0.2">
      <c r="B37" s="32" t="s">
        <v>57</v>
      </c>
      <c r="C37" s="24">
        <v>6853</v>
      </c>
      <c r="D37" s="24">
        <v>11283</v>
      </c>
      <c r="E37" s="24">
        <v>6459</v>
      </c>
      <c r="F37" s="24">
        <v>3891</v>
      </c>
      <c r="G37" s="24">
        <v>7474</v>
      </c>
      <c r="H37" s="24">
        <v>1088</v>
      </c>
      <c r="I37" s="112">
        <v>391</v>
      </c>
      <c r="J37" s="112">
        <v>172</v>
      </c>
      <c r="K37" s="24">
        <v>37611</v>
      </c>
      <c r="M37" s="28"/>
    </row>
    <row r="38" spans="2:13" x14ac:dyDescent="0.2">
      <c r="B38" s="31"/>
      <c r="C38" s="38" t="s">
        <v>64</v>
      </c>
      <c r="D38" s="39"/>
      <c r="E38" s="39"/>
      <c r="F38" s="40"/>
      <c r="G38" s="40"/>
      <c r="H38" s="40"/>
      <c r="I38" s="40"/>
      <c r="J38" s="40"/>
      <c r="K38" s="40"/>
    </row>
    <row r="39" spans="2:13" x14ac:dyDescent="0.2">
      <c r="B39" s="32" t="s">
        <v>55</v>
      </c>
      <c r="C39" s="21">
        <v>25964</v>
      </c>
      <c r="D39" s="21">
        <v>20053</v>
      </c>
      <c r="E39" s="21">
        <v>20645</v>
      </c>
      <c r="F39" s="21">
        <v>6034</v>
      </c>
      <c r="G39" s="21">
        <v>14568</v>
      </c>
      <c r="H39" s="21">
        <v>2835</v>
      </c>
      <c r="I39" s="21">
        <v>2489</v>
      </c>
      <c r="J39" s="21">
        <v>1047</v>
      </c>
      <c r="K39" s="21">
        <v>93635</v>
      </c>
    </row>
    <row r="40" spans="2:13" x14ac:dyDescent="0.2">
      <c r="B40" s="32" t="s">
        <v>56</v>
      </c>
      <c r="C40" s="21">
        <v>26256</v>
      </c>
      <c r="D40" s="21">
        <v>20145</v>
      </c>
      <c r="E40" s="21">
        <v>21189</v>
      </c>
      <c r="F40" s="21">
        <v>6198</v>
      </c>
      <c r="G40" s="21">
        <v>15043</v>
      </c>
      <c r="H40" s="21">
        <v>2962</v>
      </c>
      <c r="I40" s="21">
        <v>2603</v>
      </c>
      <c r="J40" s="21">
        <v>1071</v>
      </c>
      <c r="K40" s="21">
        <v>95467</v>
      </c>
    </row>
    <row r="41" spans="2:13" x14ac:dyDescent="0.2">
      <c r="B41" s="32" t="s">
        <v>57</v>
      </c>
      <c r="C41" s="21">
        <v>26866</v>
      </c>
      <c r="D41" s="21">
        <v>20494</v>
      </c>
      <c r="E41" s="21">
        <v>21947</v>
      </c>
      <c r="F41" s="21">
        <v>6386</v>
      </c>
      <c r="G41" s="21">
        <v>15697</v>
      </c>
      <c r="H41" s="21">
        <v>3071</v>
      </c>
      <c r="I41" s="21">
        <v>2701</v>
      </c>
      <c r="J41" s="21">
        <v>1045</v>
      </c>
      <c r="K41" s="21">
        <v>98207</v>
      </c>
    </row>
    <row r="42" spans="2:13" x14ac:dyDescent="0.2">
      <c r="B42" s="31"/>
      <c r="C42" s="38" t="s">
        <v>65</v>
      </c>
      <c r="D42" s="39"/>
      <c r="E42" s="39"/>
      <c r="F42" s="40"/>
      <c r="G42" s="40"/>
      <c r="H42" s="40"/>
      <c r="I42" s="40"/>
      <c r="J42" s="40"/>
      <c r="K42" s="40"/>
    </row>
    <row r="43" spans="2:13" x14ac:dyDescent="0.2">
      <c r="B43" s="32" t="s">
        <v>55</v>
      </c>
      <c r="C43" s="21">
        <v>272595</v>
      </c>
      <c r="D43" s="21">
        <v>196521</v>
      </c>
      <c r="E43" s="21">
        <v>222940</v>
      </c>
      <c r="F43" s="21">
        <v>60698</v>
      </c>
      <c r="G43" s="21">
        <v>124059</v>
      </c>
      <c r="H43" s="21">
        <v>20081</v>
      </c>
      <c r="I43" s="21">
        <v>6112</v>
      </c>
      <c r="J43" s="21">
        <v>13652</v>
      </c>
      <c r="K43" s="21">
        <v>916658</v>
      </c>
    </row>
    <row r="44" spans="2:13" x14ac:dyDescent="0.2">
      <c r="B44" s="32" t="s">
        <v>56</v>
      </c>
      <c r="C44" s="24">
        <v>281575</v>
      </c>
      <c r="D44" s="24">
        <v>202501</v>
      </c>
      <c r="E44" s="24">
        <v>228870</v>
      </c>
      <c r="F44" s="24">
        <v>61872</v>
      </c>
      <c r="G44" s="24">
        <v>125453</v>
      </c>
      <c r="H44" s="24">
        <v>20496</v>
      </c>
      <c r="I44" s="24">
        <v>5924</v>
      </c>
      <c r="J44" s="24">
        <v>13765</v>
      </c>
      <c r="K44" s="24">
        <v>940456</v>
      </c>
    </row>
    <row r="45" spans="2:13" x14ac:dyDescent="0.2">
      <c r="B45" s="32" t="s">
        <v>57</v>
      </c>
      <c r="C45" s="24">
        <v>284995</v>
      </c>
      <c r="D45" s="24">
        <v>206967</v>
      </c>
      <c r="E45" s="24">
        <v>234274</v>
      </c>
      <c r="F45" s="24">
        <v>62970</v>
      </c>
      <c r="G45" s="24">
        <v>127768</v>
      </c>
      <c r="H45" s="24">
        <v>20916</v>
      </c>
      <c r="I45" s="24">
        <v>5813</v>
      </c>
      <c r="J45" s="24">
        <v>13990</v>
      </c>
      <c r="K45" s="24">
        <v>957693</v>
      </c>
    </row>
    <row r="46" spans="2:13" x14ac:dyDescent="0.2">
      <c r="B46" s="31"/>
      <c r="C46" s="38" t="s">
        <v>66</v>
      </c>
      <c r="D46" s="39"/>
      <c r="E46" s="39"/>
      <c r="F46" s="40"/>
      <c r="G46" s="40"/>
      <c r="H46" s="40"/>
      <c r="I46" s="40"/>
      <c r="J46" s="40"/>
      <c r="K46" s="40"/>
    </row>
    <row r="47" spans="2:13" x14ac:dyDescent="0.2">
      <c r="B47" s="32" t="s">
        <v>55</v>
      </c>
      <c r="C47" s="21">
        <v>5954397</v>
      </c>
      <c r="D47" s="21">
        <v>5174984</v>
      </c>
      <c r="E47" s="21">
        <v>4343283</v>
      </c>
      <c r="F47" s="21">
        <v>1485351</v>
      </c>
      <c r="G47" s="21">
        <v>2312265</v>
      </c>
      <c r="H47" s="21">
        <v>505582</v>
      </c>
      <c r="I47" s="21">
        <v>163527</v>
      </c>
      <c r="J47" s="21">
        <v>318350</v>
      </c>
      <c r="K47" s="21">
        <v>20257739</v>
      </c>
    </row>
    <row r="48" spans="2:13" x14ac:dyDescent="0.2">
      <c r="B48" s="32" t="s">
        <v>56</v>
      </c>
      <c r="C48" s="24">
        <v>6048288</v>
      </c>
      <c r="D48" s="24">
        <v>5268134</v>
      </c>
      <c r="E48" s="24">
        <v>4462027</v>
      </c>
      <c r="F48" s="24">
        <v>1519767</v>
      </c>
      <c r="G48" s="24">
        <v>2369230</v>
      </c>
      <c r="H48" s="24">
        <v>520433</v>
      </c>
      <c r="I48" s="24">
        <v>164540</v>
      </c>
      <c r="J48" s="24">
        <v>324177</v>
      </c>
      <c r="K48" s="24">
        <v>20676596</v>
      </c>
    </row>
    <row r="49" spans="2:11" x14ac:dyDescent="0.2">
      <c r="B49" s="22" t="s">
        <v>57</v>
      </c>
      <c r="C49" s="46">
        <v>6154783</v>
      </c>
      <c r="D49" s="46">
        <v>5384177</v>
      </c>
      <c r="E49" s="46">
        <v>4596947</v>
      </c>
      <c r="F49" s="46">
        <v>1554957</v>
      </c>
      <c r="G49" s="46">
        <v>2437243</v>
      </c>
      <c r="H49" s="46">
        <v>532157</v>
      </c>
      <c r="I49" s="46">
        <v>166059</v>
      </c>
      <c r="J49" s="46">
        <v>331413</v>
      </c>
      <c r="K49" s="46">
        <v>21157736</v>
      </c>
    </row>
    <row r="52" spans="2:11" x14ac:dyDescent="0.2">
      <c r="K52" s="45"/>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9"/>
  <sheetViews>
    <sheetView zoomScaleNormal="100" zoomScaleSheetLayoutView="100" workbookViewId="0">
      <pane ySplit="9" topLeftCell="A10" activePane="bottomLeft" state="frozen"/>
      <selection pane="bottomLeft"/>
    </sheetView>
  </sheetViews>
  <sheetFormatPr defaultColWidth="11.42578125" defaultRowHeight="12.75" x14ac:dyDescent="0.2"/>
  <cols>
    <col min="1" max="1" width="2" customWidth="1"/>
    <col min="2" max="2" width="9.5703125" customWidth="1"/>
    <col min="3" max="11" width="10.7109375" customWidth="1"/>
    <col min="12" max="12" width="8.5703125" customWidth="1"/>
  </cols>
  <sheetData>
    <row r="1" spans="2:12" ht="60" customHeight="1" x14ac:dyDescent="0.2">
      <c r="B1" s="9"/>
      <c r="C1" s="8"/>
      <c r="D1" s="8"/>
      <c r="E1" s="8"/>
      <c r="F1" s="8"/>
      <c r="G1" s="8"/>
      <c r="H1" s="8"/>
      <c r="I1" s="8"/>
      <c r="J1" s="8"/>
      <c r="K1" s="8"/>
    </row>
    <row r="2" spans="2:12" ht="18.75" customHeight="1" x14ac:dyDescent="0.25">
      <c r="B2" s="9"/>
      <c r="C2" s="41" t="s">
        <v>0</v>
      </c>
      <c r="D2" s="8"/>
      <c r="E2" s="8"/>
      <c r="F2" s="8"/>
      <c r="G2" s="8"/>
      <c r="H2" s="8"/>
      <c r="I2" s="8"/>
      <c r="J2" s="8"/>
      <c r="K2" s="8"/>
    </row>
    <row r="3" spans="2:12" ht="28.5" customHeight="1" x14ac:dyDescent="0.25">
      <c r="B3" s="12" t="str">
        <f>Index!B3</f>
        <v>Road Vehicles Australia, 31 January 2023</v>
      </c>
      <c r="C3" s="12"/>
      <c r="D3" s="12"/>
      <c r="E3" s="12"/>
      <c r="F3" s="12"/>
      <c r="G3" s="12"/>
      <c r="H3" s="12"/>
      <c r="I3" s="12"/>
      <c r="J3" s="12"/>
      <c r="K3" s="12"/>
      <c r="L3" s="42"/>
    </row>
    <row r="4" spans="2:12" x14ac:dyDescent="0.2">
      <c r="B4" s="16" t="str">
        <f>Index!B4</f>
        <v>Revised 31 July 2024</v>
      </c>
    </row>
    <row r="6" spans="2:12" ht="18" customHeight="1" x14ac:dyDescent="0.3">
      <c r="B6" s="27" t="str">
        <f>Index!B11</f>
        <v>Table 2</v>
      </c>
      <c r="C6" s="27" t="str">
        <f>Index!C11</f>
        <v>Motor vehicles on register, per capita, by type of vehicle and state/territory of registration, 2021, 2022 &amp; 2023</v>
      </c>
      <c r="D6" s="25"/>
      <c r="E6" s="26"/>
      <c r="F6" s="26"/>
      <c r="G6" s="26"/>
      <c r="L6" s="10"/>
    </row>
    <row r="7" spans="2:12" ht="5.0999999999999996" customHeight="1" x14ac:dyDescent="0.2">
      <c r="C7" s="51"/>
      <c r="D7" s="51"/>
      <c r="E7" s="51"/>
      <c r="F7" s="51"/>
      <c r="G7" s="51"/>
      <c r="H7" s="51"/>
      <c r="I7" s="51"/>
      <c r="J7" s="51"/>
    </row>
    <row r="8" spans="2:12" ht="36" customHeight="1" x14ac:dyDescent="0.2">
      <c r="B8" s="29" t="s">
        <v>42</v>
      </c>
      <c r="C8" s="30" t="s">
        <v>43</v>
      </c>
      <c r="D8" s="30" t="s">
        <v>44</v>
      </c>
      <c r="E8" s="30" t="s">
        <v>45</v>
      </c>
      <c r="F8" s="30" t="s">
        <v>46</v>
      </c>
      <c r="G8" s="30" t="s">
        <v>47</v>
      </c>
      <c r="H8" s="30" t="s">
        <v>48</v>
      </c>
      <c r="I8" s="30" t="s">
        <v>49</v>
      </c>
      <c r="J8" s="30" t="s">
        <v>50</v>
      </c>
      <c r="K8" s="30" t="s">
        <v>51</v>
      </c>
      <c r="L8" s="10"/>
    </row>
    <row r="9" spans="2:12" x14ac:dyDescent="0.2">
      <c r="B9" s="49" t="s">
        <v>52</v>
      </c>
      <c r="C9" s="132" t="s">
        <v>53</v>
      </c>
      <c r="D9" s="132" t="s">
        <v>53</v>
      </c>
      <c r="E9" s="132" t="s">
        <v>53</v>
      </c>
      <c r="F9" s="132" t="s">
        <v>53</v>
      </c>
      <c r="G9" s="132" t="s">
        <v>53</v>
      </c>
      <c r="H9" s="132" t="s">
        <v>53</v>
      </c>
      <c r="I9" s="132" t="s">
        <v>53</v>
      </c>
      <c r="J9" s="132" t="s">
        <v>53</v>
      </c>
      <c r="K9" s="132" t="s">
        <v>53</v>
      </c>
      <c r="L9" s="10"/>
    </row>
    <row r="10" spans="2:12" x14ac:dyDescent="0.2">
      <c r="C10" s="50" t="s">
        <v>54</v>
      </c>
      <c r="D10" s="47"/>
      <c r="E10" s="47"/>
      <c r="F10" s="48"/>
      <c r="G10" s="48"/>
      <c r="H10" s="48"/>
      <c r="I10" s="48"/>
      <c r="J10" s="48"/>
      <c r="K10" s="48"/>
      <c r="L10" s="10"/>
    </row>
    <row r="11" spans="2:12" x14ac:dyDescent="0.2">
      <c r="B11" s="32" t="s">
        <v>55</v>
      </c>
      <c r="C11" s="118">
        <v>548.9</v>
      </c>
      <c r="D11" s="118">
        <v>602.4</v>
      </c>
      <c r="E11" s="118">
        <v>574.79999999999995</v>
      </c>
      <c r="F11" s="118">
        <v>626.20000000000005</v>
      </c>
      <c r="G11" s="118">
        <v>600.70000000000005</v>
      </c>
      <c r="H11" s="118">
        <v>602.29999999999995</v>
      </c>
      <c r="I11" s="118">
        <v>395.7</v>
      </c>
      <c r="J11" s="118">
        <v>587.20000000000005</v>
      </c>
      <c r="K11" s="118">
        <v>579</v>
      </c>
      <c r="L11" s="10"/>
    </row>
    <row r="12" spans="2:12" x14ac:dyDescent="0.2">
      <c r="B12" s="32" t="s">
        <v>56</v>
      </c>
      <c r="C12" s="118">
        <v>552.9</v>
      </c>
      <c r="D12" s="118">
        <v>609.20000000000005</v>
      </c>
      <c r="E12" s="118">
        <v>578.70000000000005</v>
      </c>
      <c r="F12" s="118">
        <v>633.20000000000005</v>
      </c>
      <c r="G12" s="118">
        <v>605</v>
      </c>
      <c r="H12" s="118">
        <v>609.6</v>
      </c>
      <c r="I12" s="118">
        <v>395.8</v>
      </c>
      <c r="J12" s="118">
        <v>589.5</v>
      </c>
      <c r="K12" s="118">
        <v>584</v>
      </c>
      <c r="L12" s="10"/>
    </row>
    <row r="13" spans="2:12" x14ac:dyDescent="0.2">
      <c r="B13" s="32" t="s">
        <v>57</v>
      </c>
      <c r="C13" s="119">
        <v>550</v>
      </c>
      <c r="D13" s="119">
        <v>605.9</v>
      </c>
      <c r="E13" s="119">
        <v>579.29999999999995</v>
      </c>
      <c r="F13" s="119">
        <v>634.5</v>
      </c>
      <c r="G13" s="119">
        <v>602.70000000000005</v>
      </c>
      <c r="H13" s="119">
        <v>615.9</v>
      </c>
      <c r="I13" s="119">
        <v>392.3</v>
      </c>
      <c r="J13" s="119">
        <v>590.4</v>
      </c>
      <c r="K13" s="119">
        <v>582.4</v>
      </c>
      <c r="L13" s="10"/>
    </row>
    <row r="14" spans="2:12" x14ac:dyDescent="0.2">
      <c r="B14" s="31"/>
      <c r="C14" s="120" t="s">
        <v>58</v>
      </c>
      <c r="D14" s="121"/>
      <c r="E14" s="121"/>
      <c r="F14" s="122"/>
      <c r="G14" s="122"/>
      <c r="H14" s="122"/>
      <c r="I14" s="122"/>
      <c r="J14" s="122"/>
      <c r="K14" s="123"/>
      <c r="L14" s="10"/>
    </row>
    <row r="15" spans="2:12" x14ac:dyDescent="0.2">
      <c r="B15" s="32" t="s">
        <v>55</v>
      </c>
      <c r="C15" s="118">
        <v>3.5</v>
      </c>
      <c r="D15" s="118">
        <v>3.3</v>
      </c>
      <c r="E15" s="118">
        <v>4.7</v>
      </c>
      <c r="F15" s="118">
        <v>1.8</v>
      </c>
      <c r="G15" s="118">
        <v>0.7</v>
      </c>
      <c r="H15" s="118">
        <v>9.8000000000000007</v>
      </c>
      <c r="I15" s="118">
        <v>0.5</v>
      </c>
      <c r="J15" s="118">
        <v>1.6</v>
      </c>
      <c r="K15" s="118">
        <v>3.3</v>
      </c>
      <c r="L15" s="10"/>
    </row>
    <row r="16" spans="2:12" x14ac:dyDescent="0.2">
      <c r="B16" s="32" t="s">
        <v>56</v>
      </c>
      <c r="C16" s="118">
        <v>3.7</v>
      </c>
      <c r="D16" s="118">
        <v>3.5</v>
      </c>
      <c r="E16" s="118">
        <v>4.9000000000000004</v>
      </c>
      <c r="F16" s="118">
        <v>1.9</v>
      </c>
      <c r="G16" s="118">
        <v>0.7</v>
      </c>
      <c r="H16" s="118">
        <v>10.1</v>
      </c>
      <c r="I16" s="118">
        <v>0.4</v>
      </c>
      <c r="J16" s="118">
        <v>1.7</v>
      </c>
      <c r="K16" s="118">
        <v>3.5</v>
      </c>
      <c r="L16" s="10"/>
    </row>
    <row r="17" spans="2:12" x14ac:dyDescent="0.2">
      <c r="B17" s="32" t="s">
        <v>57</v>
      </c>
      <c r="C17" s="119">
        <v>3.8</v>
      </c>
      <c r="D17" s="119">
        <v>3.6</v>
      </c>
      <c r="E17" s="119">
        <v>5</v>
      </c>
      <c r="F17" s="119">
        <v>2</v>
      </c>
      <c r="G17" s="119">
        <v>0.7</v>
      </c>
      <c r="H17" s="119">
        <v>10.199999999999999</v>
      </c>
      <c r="I17" s="119">
        <v>0.4</v>
      </c>
      <c r="J17" s="119">
        <v>1.8</v>
      </c>
      <c r="K17" s="119">
        <v>3.6</v>
      </c>
      <c r="L17" s="10"/>
    </row>
    <row r="18" spans="2:12" x14ac:dyDescent="0.2">
      <c r="B18" s="31"/>
      <c r="C18" s="124" t="s">
        <v>59</v>
      </c>
      <c r="D18" s="125"/>
      <c r="E18" s="125"/>
      <c r="F18" s="125"/>
      <c r="G18" s="125"/>
      <c r="H18" s="125"/>
      <c r="I18" s="125"/>
      <c r="J18" s="125"/>
      <c r="K18" s="125"/>
      <c r="L18" s="10"/>
    </row>
    <row r="19" spans="2:12" x14ac:dyDescent="0.2">
      <c r="B19" s="32" t="s">
        <v>55</v>
      </c>
      <c r="C19" s="118">
        <v>122.3</v>
      </c>
      <c r="D19" s="118">
        <v>122.9</v>
      </c>
      <c r="E19" s="118">
        <v>183</v>
      </c>
      <c r="F19" s="118">
        <v>135.9</v>
      </c>
      <c r="G19" s="118">
        <v>159.9</v>
      </c>
      <c r="H19" s="118">
        <v>216.4</v>
      </c>
      <c r="I19" s="118">
        <v>196.3</v>
      </c>
      <c r="J19" s="118">
        <v>81.400000000000006</v>
      </c>
      <c r="K19" s="118">
        <v>141.69999999999999</v>
      </c>
      <c r="L19" s="10"/>
    </row>
    <row r="20" spans="2:12" x14ac:dyDescent="0.2">
      <c r="B20" s="32" t="s">
        <v>56</v>
      </c>
      <c r="C20" s="118">
        <v>127</v>
      </c>
      <c r="D20" s="118">
        <v>128.30000000000001</v>
      </c>
      <c r="E20" s="118">
        <v>187.9</v>
      </c>
      <c r="F20" s="118">
        <v>141.30000000000001</v>
      </c>
      <c r="G20" s="118">
        <v>164.7</v>
      </c>
      <c r="H20" s="118">
        <v>222.9</v>
      </c>
      <c r="I20" s="118">
        <v>199.2</v>
      </c>
      <c r="J20" s="118">
        <v>83.8</v>
      </c>
      <c r="K20" s="118">
        <v>146.9</v>
      </c>
      <c r="L20" s="10"/>
    </row>
    <row r="21" spans="2:12" x14ac:dyDescent="0.2">
      <c r="B21" s="32" t="s">
        <v>57</v>
      </c>
      <c r="C21" s="119">
        <v>129</v>
      </c>
      <c r="D21" s="119">
        <v>130</v>
      </c>
      <c r="E21" s="119">
        <v>191.4</v>
      </c>
      <c r="F21" s="119">
        <v>144.4</v>
      </c>
      <c r="G21" s="119">
        <v>168.4</v>
      </c>
      <c r="H21" s="119">
        <v>229.3</v>
      </c>
      <c r="I21" s="119">
        <v>200.3</v>
      </c>
      <c r="J21" s="119">
        <v>85.2</v>
      </c>
      <c r="K21" s="119">
        <v>149.4</v>
      </c>
      <c r="L21" s="10"/>
    </row>
    <row r="22" spans="2:12" x14ac:dyDescent="0.2">
      <c r="B22" s="31"/>
      <c r="C22" s="124" t="s">
        <v>60</v>
      </c>
      <c r="D22" s="125"/>
      <c r="E22" s="125"/>
      <c r="F22" s="125"/>
      <c r="G22" s="125"/>
      <c r="H22" s="125"/>
      <c r="I22" s="125"/>
      <c r="J22" s="125"/>
      <c r="K22" s="125"/>
      <c r="L22" s="10"/>
    </row>
    <row r="23" spans="2:12" x14ac:dyDescent="0.2">
      <c r="B23" s="32" t="s">
        <v>55</v>
      </c>
      <c r="C23" s="118">
        <v>7.3</v>
      </c>
      <c r="D23" s="118">
        <v>6.5</v>
      </c>
      <c r="E23" s="118">
        <v>7.6</v>
      </c>
      <c r="F23" s="118">
        <v>5.2</v>
      </c>
      <c r="G23" s="118">
        <v>6.1</v>
      </c>
      <c r="H23" s="118">
        <v>7.1</v>
      </c>
      <c r="I23" s="118">
        <v>7</v>
      </c>
      <c r="J23" s="118">
        <v>3.5</v>
      </c>
      <c r="K23" s="118">
        <v>6.8</v>
      </c>
      <c r="L23" s="10"/>
    </row>
    <row r="24" spans="2:12" x14ac:dyDescent="0.2">
      <c r="B24" s="32" t="s">
        <v>56</v>
      </c>
      <c r="C24" s="118">
        <v>7.7</v>
      </c>
      <c r="D24" s="118">
        <v>6.9</v>
      </c>
      <c r="E24" s="118">
        <v>8</v>
      </c>
      <c r="F24" s="118">
        <v>5.7</v>
      </c>
      <c r="G24" s="118">
        <v>6.4</v>
      </c>
      <c r="H24" s="118">
        <v>7.5</v>
      </c>
      <c r="I24" s="118">
        <v>7</v>
      </c>
      <c r="J24" s="118">
        <v>3.7</v>
      </c>
      <c r="K24" s="118">
        <v>7.2</v>
      </c>
      <c r="L24" s="10"/>
    </row>
    <row r="25" spans="2:12" x14ac:dyDescent="0.2">
      <c r="B25" s="32" t="s">
        <v>57</v>
      </c>
      <c r="C25" s="119">
        <v>8.1999999999999993</v>
      </c>
      <c r="D25" s="119">
        <v>7.5</v>
      </c>
      <c r="E25" s="119">
        <v>8.8000000000000007</v>
      </c>
      <c r="F25" s="119">
        <v>6.2</v>
      </c>
      <c r="G25" s="119">
        <v>7.1</v>
      </c>
      <c r="H25" s="119">
        <v>8.1</v>
      </c>
      <c r="I25" s="119">
        <v>7.7</v>
      </c>
      <c r="J25" s="119">
        <v>4.0999999999999996</v>
      </c>
      <c r="K25" s="119">
        <v>7.8</v>
      </c>
      <c r="L25" s="10"/>
    </row>
    <row r="26" spans="2:12" x14ac:dyDescent="0.2">
      <c r="B26" s="31"/>
      <c r="C26" s="124" t="s">
        <v>61</v>
      </c>
      <c r="D26" s="125"/>
      <c r="E26" s="125"/>
      <c r="F26" s="125"/>
      <c r="G26" s="125"/>
      <c r="H26" s="125"/>
      <c r="I26" s="125"/>
      <c r="J26" s="125"/>
      <c r="K26" s="125"/>
      <c r="L26" s="10"/>
    </row>
    <row r="27" spans="2:12" x14ac:dyDescent="0.2">
      <c r="B27" s="32" t="s">
        <v>55</v>
      </c>
      <c r="C27" s="118">
        <v>12.8</v>
      </c>
      <c r="D27" s="118">
        <v>13.5</v>
      </c>
      <c r="E27" s="118">
        <v>14.8</v>
      </c>
      <c r="F27" s="118">
        <v>14.1</v>
      </c>
      <c r="G27" s="118">
        <v>20.7</v>
      </c>
      <c r="H27" s="118">
        <v>17.8</v>
      </c>
      <c r="I27" s="118">
        <v>19.3</v>
      </c>
      <c r="J27" s="118">
        <v>3.8</v>
      </c>
      <c r="K27" s="118">
        <v>14.3</v>
      </c>
      <c r="L27" s="10"/>
    </row>
    <row r="28" spans="2:12" x14ac:dyDescent="0.2">
      <c r="B28" s="32" t="s">
        <v>56</v>
      </c>
      <c r="C28" s="118">
        <v>13.1</v>
      </c>
      <c r="D28" s="118">
        <v>13.8</v>
      </c>
      <c r="E28" s="118">
        <v>15.1</v>
      </c>
      <c r="F28" s="118">
        <v>14.3</v>
      </c>
      <c r="G28" s="118">
        <v>20.9</v>
      </c>
      <c r="H28" s="118">
        <v>18.2</v>
      </c>
      <c r="I28" s="118">
        <v>19.5</v>
      </c>
      <c r="J28" s="118">
        <v>3.9</v>
      </c>
      <c r="K28" s="118">
        <v>14.6</v>
      </c>
      <c r="L28" s="10"/>
    </row>
    <row r="29" spans="2:12" x14ac:dyDescent="0.2">
      <c r="B29" s="32" t="s">
        <v>57</v>
      </c>
      <c r="C29" s="119">
        <v>13.1</v>
      </c>
      <c r="D29" s="119">
        <v>13.8</v>
      </c>
      <c r="E29" s="119">
        <v>15.3</v>
      </c>
      <c r="F29" s="119">
        <v>14.3</v>
      </c>
      <c r="G29" s="119">
        <v>21.2</v>
      </c>
      <c r="H29" s="119">
        <v>18.5</v>
      </c>
      <c r="I29" s="119">
        <v>19.5</v>
      </c>
      <c r="J29" s="119">
        <v>3.9</v>
      </c>
      <c r="K29" s="119">
        <v>14.7</v>
      </c>
      <c r="L29" s="10"/>
    </row>
    <row r="30" spans="2:12" x14ac:dyDescent="0.2">
      <c r="B30" s="31"/>
      <c r="C30" s="124" t="s">
        <v>62</v>
      </c>
      <c r="D30" s="125"/>
      <c r="E30" s="125"/>
      <c r="F30" s="125"/>
      <c r="G30" s="125"/>
      <c r="H30" s="125"/>
      <c r="I30" s="125"/>
      <c r="J30" s="125"/>
      <c r="K30" s="125"/>
      <c r="L30" s="10"/>
    </row>
    <row r="31" spans="2:12" x14ac:dyDescent="0.2">
      <c r="B31" s="32" t="s">
        <v>55</v>
      </c>
      <c r="C31" s="118">
        <v>3.2</v>
      </c>
      <c r="D31" s="118">
        <v>4.8</v>
      </c>
      <c r="E31" s="118">
        <v>4.5999999999999996</v>
      </c>
      <c r="F31" s="118">
        <v>5.3</v>
      </c>
      <c r="G31" s="118">
        <v>6.1</v>
      </c>
      <c r="H31" s="118">
        <v>3.9</v>
      </c>
      <c r="I31" s="118">
        <v>4.9000000000000004</v>
      </c>
      <c r="J31" s="118">
        <v>0.5</v>
      </c>
      <c r="K31" s="118">
        <v>4.3</v>
      </c>
      <c r="L31" s="10"/>
    </row>
    <row r="32" spans="2:12" x14ac:dyDescent="0.2">
      <c r="B32" s="32" t="s">
        <v>56</v>
      </c>
      <c r="C32" s="118">
        <v>3.3</v>
      </c>
      <c r="D32" s="118">
        <v>5</v>
      </c>
      <c r="E32" s="118">
        <v>4.8</v>
      </c>
      <c r="F32" s="118">
        <v>5.4</v>
      </c>
      <c r="G32" s="118">
        <v>6.4</v>
      </c>
      <c r="H32" s="118">
        <v>3.9</v>
      </c>
      <c r="I32" s="118">
        <v>5.2</v>
      </c>
      <c r="J32" s="118">
        <v>0.4</v>
      </c>
      <c r="K32" s="118">
        <v>4.5</v>
      </c>
      <c r="L32" s="10"/>
    </row>
    <row r="33" spans="2:12" x14ac:dyDescent="0.2">
      <c r="B33" s="32" t="s">
        <v>57</v>
      </c>
      <c r="C33" s="119">
        <v>3.3</v>
      </c>
      <c r="D33" s="119">
        <v>5</v>
      </c>
      <c r="E33" s="119">
        <v>4.8</v>
      </c>
      <c r="F33" s="119">
        <v>5.6</v>
      </c>
      <c r="G33" s="119">
        <v>6.6</v>
      </c>
      <c r="H33" s="119">
        <v>4</v>
      </c>
      <c r="I33" s="119">
        <v>5.3</v>
      </c>
      <c r="J33" s="119">
        <v>0.4</v>
      </c>
      <c r="K33" s="119">
        <v>4.5999999999999996</v>
      </c>
      <c r="L33" s="10"/>
    </row>
    <row r="34" spans="2:12" x14ac:dyDescent="0.2">
      <c r="B34" s="31"/>
      <c r="C34" s="124" t="s">
        <v>63</v>
      </c>
      <c r="D34" s="125"/>
      <c r="E34" s="125"/>
      <c r="F34" s="125"/>
      <c r="G34" s="125"/>
      <c r="H34" s="125"/>
      <c r="I34" s="125"/>
      <c r="J34" s="125"/>
      <c r="K34" s="125"/>
      <c r="L34" s="10"/>
    </row>
    <row r="35" spans="2:12" x14ac:dyDescent="0.2">
      <c r="B35" s="32" t="s">
        <v>55</v>
      </c>
      <c r="C35" s="118">
        <v>0.8</v>
      </c>
      <c r="D35" s="118">
        <v>1.6</v>
      </c>
      <c r="E35" s="118">
        <v>1.2</v>
      </c>
      <c r="F35" s="118">
        <v>2</v>
      </c>
      <c r="G35" s="118">
        <v>2.6</v>
      </c>
      <c r="H35" s="118">
        <v>1.8</v>
      </c>
      <c r="I35" s="118">
        <v>1.6</v>
      </c>
      <c r="J35" s="118">
        <v>0.4</v>
      </c>
      <c r="K35" s="118">
        <v>1.4</v>
      </c>
      <c r="L35" s="10"/>
    </row>
    <row r="36" spans="2:12" x14ac:dyDescent="0.2">
      <c r="B36" s="32" t="s">
        <v>56</v>
      </c>
      <c r="C36" s="118">
        <v>0.8</v>
      </c>
      <c r="D36" s="118">
        <v>1.7</v>
      </c>
      <c r="E36" s="118">
        <v>1.2</v>
      </c>
      <c r="F36" s="118">
        <v>2.1</v>
      </c>
      <c r="G36" s="118">
        <v>2.6</v>
      </c>
      <c r="H36" s="118">
        <v>1.8</v>
      </c>
      <c r="I36" s="118">
        <v>1.6</v>
      </c>
      <c r="J36" s="118">
        <v>0.4</v>
      </c>
      <c r="K36" s="118">
        <v>1.4</v>
      </c>
      <c r="L36" s="10"/>
    </row>
    <row r="37" spans="2:12" x14ac:dyDescent="0.2">
      <c r="B37" s="32" t="s">
        <v>57</v>
      </c>
      <c r="C37" s="119">
        <v>0.8</v>
      </c>
      <c r="D37" s="119">
        <v>1.7</v>
      </c>
      <c r="E37" s="119">
        <v>1.2</v>
      </c>
      <c r="F37" s="119">
        <v>2.1</v>
      </c>
      <c r="G37" s="119">
        <v>2.6</v>
      </c>
      <c r="H37" s="119">
        <v>1.9</v>
      </c>
      <c r="I37" s="119">
        <v>1.6</v>
      </c>
      <c r="J37" s="119">
        <v>0.4</v>
      </c>
      <c r="K37" s="119">
        <v>1.4</v>
      </c>
      <c r="L37" s="10"/>
    </row>
    <row r="38" spans="2:12" ht="12" customHeight="1" x14ac:dyDescent="0.2">
      <c r="B38" s="31"/>
      <c r="C38" s="124" t="s">
        <v>64</v>
      </c>
      <c r="D38" s="126"/>
      <c r="E38" s="126"/>
      <c r="F38" s="127"/>
      <c r="G38" s="127"/>
      <c r="H38" s="127"/>
      <c r="I38" s="127"/>
      <c r="J38" s="127"/>
      <c r="K38" s="127"/>
    </row>
    <row r="39" spans="2:12" x14ac:dyDescent="0.2">
      <c r="B39" s="32" t="s">
        <v>55</v>
      </c>
      <c r="C39" s="118">
        <v>3.2</v>
      </c>
      <c r="D39" s="118">
        <v>3.1</v>
      </c>
      <c r="E39" s="118">
        <v>4</v>
      </c>
      <c r="F39" s="118">
        <v>3.4</v>
      </c>
      <c r="G39" s="118">
        <v>5.3</v>
      </c>
      <c r="H39" s="118">
        <v>5</v>
      </c>
      <c r="I39" s="118">
        <v>10</v>
      </c>
      <c r="J39" s="118">
        <v>2.2999999999999998</v>
      </c>
      <c r="K39" s="118">
        <v>3.7</v>
      </c>
    </row>
    <row r="40" spans="2:12" x14ac:dyDescent="0.2">
      <c r="B40" s="32" t="s">
        <v>56</v>
      </c>
      <c r="C40" s="118">
        <v>3.2</v>
      </c>
      <c r="D40" s="118">
        <v>3.1</v>
      </c>
      <c r="E40" s="118">
        <v>4</v>
      </c>
      <c r="F40" s="118">
        <v>3.4</v>
      </c>
      <c r="G40" s="118">
        <v>5.4</v>
      </c>
      <c r="H40" s="118">
        <v>5.2</v>
      </c>
      <c r="I40" s="118">
        <v>10.5</v>
      </c>
      <c r="J40" s="118">
        <v>2.4</v>
      </c>
      <c r="K40" s="118">
        <v>3.7</v>
      </c>
    </row>
    <row r="41" spans="2:12" x14ac:dyDescent="0.2">
      <c r="B41" s="32" t="s">
        <v>57</v>
      </c>
      <c r="C41" s="119">
        <v>3.3</v>
      </c>
      <c r="D41" s="119">
        <v>3</v>
      </c>
      <c r="E41" s="119">
        <v>4.0999999999999996</v>
      </c>
      <c r="F41" s="119">
        <v>3.5</v>
      </c>
      <c r="G41" s="119">
        <v>5.5</v>
      </c>
      <c r="H41" s="119">
        <v>5.4</v>
      </c>
      <c r="I41" s="119">
        <v>10.8</v>
      </c>
      <c r="J41" s="119">
        <v>2.2999999999999998</v>
      </c>
      <c r="K41" s="119">
        <v>3.7</v>
      </c>
    </row>
    <row r="42" spans="2:12" x14ac:dyDescent="0.2">
      <c r="B42" s="31"/>
      <c r="C42" s="124" t="s">
        <v>65</v>
      </c>
      <c r="D42" s="127"/>
      <c r="E42" s="127"/>
      <c r="F42" s="127"/>
      <c r="G42" s="127"/>
      <c r="H42" s="127"/>
      <c r="I42" s="127"/>
      <c r="J42" s="127"/>
      <c r="K42" s="127"/>
    </row>
    <row r="43" spans="2:12" x14ac:dyDescent="0.2">
      <c r="B43" s="32" t="s">
        <v>55</v>
      </c>
      <c r="C43" s="118">
        <v>33.700000000000003</v>
      </c>
      <c r="D43" s="118">
        <v>29.9</v>
      </c>
      <c r="E43" s="118">
        <v>43</v>
      </c>
      <c r="F43" s="118">
        <v>33.799999999999997</v>
      </c>
      <c r="G43" s="118">
        <v>45.5</v>
      </c>
      <c r="H43" s="118">
        <v>35.700000000000003</v>
      </c>
      <c r="I43" s="118">
        <v>24.7</v>
      </c>
      <c r="J43" s="118">
        <v>30.5</v>
      </c>
      <c r="K43" s="118">
        <v>35.799999999999997</v>
      </c>
    </row>
    <row r="44" spans="2:12" x14ac:dyDescent="0.2">
      <c r="B44" s="32" t="s">
        <v>56</v>
      </c>
      <c r="C44" s="118">
        <v>34.799999999999997</v>
      </c>
      <c r="D44" s="118">
        <v>30.8</v>
      </c>
      <c r="E44" s="118">
        <v>43.5</v>
      </c>
      <c r="F44" s="118">
        <v>34.299999999999997</v>
      </c>
      <c r="G44" s="118">
        <v>45.4</v>
      </c>
      <c r="H44" s="118">
        <v>36</v>
      </c>
      <c r="I44" s="118">
        <v>23.9</v>
      </c>
      <c r="J44" s="118">
        <v>30.4</v>
      </c>
      <c r="K44" s="118">
        <v>36.5</v>
      </c>
    </row>
    <row r="45" spans="2:12" x14ac:dyDescent="0.2">
      <c r="B45" s="32" t="s">
        <v>57</v>
      </c>
      <c r="C45" s="119">
        <v>34.5</v>
      </c>
      <c r="D45" s="119">
        <v>30.8</v>
      </c>
      <c r="E45" s="119">
        <v>43.5</v>
      </c>
      <c r="F45" s="119">
        <v>34.299999999999997</v>
      </c>
      <c r="G45" s="119">
        <v>45.1</v>
      </c>
      <c r="H45" s="119">
        <v>36.5</v>
      </c>
      <c r="I45" s="119">
        <v>23.1</v>
      </c>
      <c r="J45" s="119">
        <v>30.3</v>
      </c>
      <c r="K45" s="119">
        <v>36.4</v>
      </c>
    </row>
    <row r="46" spans="2:12" x14ac:dyDescent="0.2">
      <c r="B46" s="31"/>
      <c r="C46" s="124" t="s">
        <v>66</v>
      </c>
      <c r="D46" s="127"/>
      <c r="E46" s="127"/>
      <c r="F46" s="127"/>
      <c r="G46" s="127"/>
      <c r="H46" s="127"/>
      <c r="I46" s="127"/>
      <c r="J46" s="127"/>
      <c r="K46" s="127"/>
    </row>
    <row r="47" spans="2:12" x14ac:dyDescent="0.2">
      <c r="B47" s="32" t="s">
        <v>55</v>
      </c>
      <c r="C47" s="118">
        <v>735.6</v>
      </c>
      <c r="D47" s="118">
        <v>788</v>
      </c>
      <c r="E47" s="118">
        <v>837.8</v>
      </c>
      <c r="F47" s="118">
        <v>827.7</v>
      </c>
      <c r="G47" s="118">
        <v>847.5</v>
      </c>
      <c r="H47" s="118">
        <v>899.8</v>
      </c>
      <c r="I47" s="118">
        <v>659.9</v>
      </c>
      <c r="J47" s="118">
        <v>711.2</v>
      </c>
      <c r="K47" s="118">
        <v>790.4</v>
      </c>
    </row>
    <row r="48" spans="2:12" x14ac:dyDescent="0.2">
      <c r="B48" s="32" t="s">
        <v>56</v>
      </c>
      <c r="C48" s="118">
        <v>746.6</v>
      </c>
      <c r="D48" s="118">
        <v>802.3</v>
      </c>
      <c r="E48" s="118">
        <v>848.1</v>
      </c>
      <c r="F48" s="118">
        <v>841.6</v>
      </c>
      <c r="G48" s="118">
        <v>857.5</v>
      </c>
      <c r="H48" s="118">
        <v>915.2</v>
      </c>
      <c r="I48" s="118">
        <v>663.1</v>
      </c>
      <c r="J48" s="118">
        <v>716.1</v>
      </c>
      <c r="K48" s="118">
        <v>802.3</v>
      </c>
    </row>
    <row r="49" spans="2:11" x14ac:dyDescent="0.2">
      <c r="B49" s="22" t="s">
        <v>57</v>
      </c>
      <c r="C49" s="119">
        <v>746.1</v>
      </c>
      <c r="D49" s="119">
        <v>801.3</v>
      </c>
      <c r="E49" s="119">
        <v>853.4</v>
      </c>
      <c r="F49" s="119">
        <v>846.9</v>
      </c>
      <c r="G49" s="119">
        <v>860</v>
      </c>
      <c r="H49" s="119">
        <v>929.8</v>
      </c>
      <c r="I49" s="119">
        <v>660.9</v>
      </c>
      <c r="J49" s="119">
        <v>718.7</v>
      </c>
      <c r="K49" s="119">
        <v>804</v>
      </c>
    </row>
  </sheetData>
  <sheetProtection sheet="1" objects="1" scenarios="1"/>
  <mergeCells count="1">
    <mergeCell ref="C9:K9"/>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49"/>
  <sheetViews>
    <sheetView zoomScaleNormal="100" zoomScaleSheetLayoutView="100" workbookViewId="0">
      <pane ySplit="9" topLeftCell="A16" activePane="bottomLeft" state="frozen"/>
      <selection pane="bottomLeft"/>
    </sheetView>
  </sheetViews>
  <sheetFormatPr defaultColWidth="11.42578125" defaultRowHeight="12.75" x14ac:dyDescent="0.2"/>
  <cols>
    <col min="1" max="1" width="2" customWidth="1"/>
    <col min="2" max="2" width="9.5703125" customWidth="1"/>
    <col min="3" max="11" width="10.7109375" customWidth="1"/>
    <col min="12" max="12" width="8.5703125" customWidth="1"/>
  </cols>
  <sheetData>
    <row r="1" spans="2:13" ht="60" customHeight="1" x14ac:dyDescent="0.2">
      <c r="B1" s="9"/>
      <c r="C1" s="8"/>
      <c r="D1" s="8"/>
      <c r="E1" s="8"/>
      <c r="F1" s="8"/>
      <c r="G1" s="8"/>
      <c r="H1" s="8"/>
      <c r="I1" s="8"/>
      <c r="J1" s="8"/>
      <c r="K1" s="8"/>
    </row>
    <row r="2" spans="2:13" ht="18.75" customHeight="1" x14ac:dyDescent="0.25">
      <c r="B2" s="9"/>
      <c r="C2" s="41" t="s">
        <v>0</v>
      </c>
      <c r="D2" s="8"/>
      <c r="E2" s="8"/>
      <c r="F2" s="8"/>
      <c r="G2" s="8"/>
      <c r="H2" s="8"/>
      <c r="I2" s="8"/>
      <c r="J2" s="8"/>
      <c r="K2" s="8"/>
    </row>
    <row r="3" spans="2:13" ht="28.5" customHeight="1" x14ac:dyDescent="0.25">
      <c r="B3" s="12" t="str">
        <f>Index!B3</f>
        <v>Road Vehicles Australia, 31 January 2023</v>
      </c>
      <c r="C3" s="12"/>
      <c r="D3" s="12"/>
      <c r="E3" s="12"/>
      <c r="F3" s="12"/>
      <c r="G3" s="12"/>
      <c r="H3" s="12"/>
      <c r="I3" s="12"/>
      <c r="J3" s="12"/>
      <c r="K3" s="12"/>
      <c r="L3" s="42"/>
    </row>
    <row r="4" spans="2:13" x14ac:dyDescent="0.2">
      <c r="B4" s="16" t="str">
        <f>Index!B4</f>
        <v>Revised 31 July 2024</v>
      </c>
    </row>
    <row r="6" spans="2:13" ht="18" customHeight="1" x14ac:dyDescent="0.2">
      <c r="B6" s="27" t="str">
        <f>Index!B12</f>
        <v>Table 3</v>
      </c>
      <c r="C6" s="27" t="str">
        <f>Index!C12</f>
        <v>Estimated average age of motor vehicles, by type of vehicle and state/territory of registration, 2021, 2022 &amp; 2023</v>
      </c>
      <c r="D6" s="10"/>
      <c r="E6" s="10"/>
      <c r="F6" s="10"/>
      <c r="G6" s="10"/>
      <c r="H6" s="10"/>
      <c r="I6" s="10"/>
      <c r="J6" s="10"/>
      <c r="L6" s="10"/>
    </row>
    <row r="7" spans="2:13" ht="5.0999999999999996" customHeight="1" x14ac:dyDescent="0.2"/>
    <row r="8" spans="2:13" ht="36" customHeight="1" x14ac:dyDescent="0.2">
      <c r="B8" s="29" t="s">
        <v>42</v>
      </c>
      <c r="C8" s="30" t="s">
        <v>43</v>
      </c>
      <c r="D8" s="30" t="s">
        <v>44</v>
      </c>
      <c r="E8" s="30" t="s">
        <v>45</v>
      </c>
      <c r="F8" s="30" t="s">
        <v>46</v>
      </c>
      <c r="G8" s="30" t="s">
        <v>47</v>
      </c>
      <c r="H8" s="30" t="s">
        <v>48</v>
      </c>
      <c r="I8" s="30" t="s">
        <v>49</v>
      </c>
      <c r="J8" s="30" t="s">
        <v>50</v>
      </c>
      <c r="K8" s="30" t="s">
        <v>51</v>
      </c>
      <c r="L8" s="10"/>
    </row>
    <row r="9" spans="2:13" x14ac:dyDescent="0.2">
      <c r="B9" s="49" t="s">
        <v>52</v>
      </c>
      <c r="C9" s="52" t="s">
        <v>53</v>
      </c>
      <c r="D9" s="52" t="s">
        <v>53</v>
      </c>
      <c r="E9" s="52" t="s">
        <v>53</v>
      </c>
      <c r="F9" s="52" t="s">
        <v>53</v>
      </c>
      <c r="G9" s="52" t="s">
        <v>53</v>
      </c>
      <c r="H9" s="52" t="s">
        <v>53</v>
      </c>
      <c r="I9" s="52" t="s">
        <v>53</v>
      </c>
      <c r="J9" s="52" t="s">
        <v>53</v>
      </c>
      <c r="K9" s="52" t="s">
        <v>53</v>
      </c>
      <c r="L9" s="10"/>
    </row>
    <row r="10" spans="2:13" x14ac:dyDescent="0.2">
      <c r="C10" s="50" t="s">
        <v>54</v>
      </c>
      <c r="D10" s="47"/>
      <c r="E10" s="47"/>
      <c r="F10" s="48"/>
      <c r="G10" s="48"/>
      <c r="H10" s="48"/>
      <c r="I10" s="48"/>
      <c r="J10" s="48"/>
      <c r="K10" s="48"/>
      <c r="L10" s="10"/>
    </row>
    <row r="11" spans="2:13" x14ac:dyDescent="0.2">
      <c r="B11" s="32" t="s">
        <v>55</v>
      </c>
      <c r="C11" s="53">
        <v>9.77</v>
      </c>
      <c r="D11" s="53">
        <v>10.3</v>
      </c>
      <c r="E11" s="53">
        <v>10.78</v>
      </c>
      <c r="F11" s="53">
        <v>12.14</v>
      </c>
      <c r="G11" s="53">
        <v>11.19</v>
      </c>
      <c r="H11" s="53">
        <v>12.25</v>
      </c>
      <c r="I11" s="53">
        <v>9.98</v>
      </c>
      <c r="J11" s="53">
        <v>9.51</v>
      </c>
      <c r="K11" s="53">
        <v>10.5</v>
      </c>
      <c r="L11" s="10"/>
    </row>
    <row r="12" spans="2:13" x14ac:dyDescent="0.2">
      <c r="B12" s="32" t="s">
        <v>56</v>
      </c>
      <c r="C12" s="53">
        <v>10.029999999999999</v>
      </c>
      <c r="D12" s="53">
        <v>10.57</v>
      </c>
      <c r="E12" s="53">
        <v>10.99</v>
      </c>
      <c r="F12" s="53">
        <v>12.37</v>
      </c>
      <c r="G12" s="53">
        <v>11.41</v>
      </c>
      <c r="H12" s="53">
        <v>12.43</v>
      </c>
      <c r="I12" s="53">
        <v>10.119999999999999</v>
      </c>
      <c r="J12" s="53">
        <v>9.8000000000000007</v>
      </c>
      <c r="K12" s="53">
        <v>10.75</v>
      </c>
      <c r="L12" s="10"/>
    </row>
    <row r="13" spans="2:13" x14ac:dyDescent="0.2">
      <c r="B13" s="32" t="s">
        <v>57</v>
      </c>
      <c r="C13" s="117">
        <v>10.27</v>
      </c>
      <c r="D13" s="117">
        <v>10.81</v>
      </c>
      <c r="E13" s="117">
        <v>11.21</v>
      </c>
      <c r="F13" s="117">
        <v>12.64</v>
      </c>
      <c r="G13" s="117">
        <v>11.7</v>
      </c>
      <c r="H13" s="117">
        <v>12.7</v>
      </c>
      <c r="I13" s="117">
        <v>10.25</v>
      </c>
      <c r="J13" s="117">
        <v>10.119999999999999</v>
      </c>
      <c r="K13" s="117">
        <v>11</v>
      </c>
      <c r="L13" s="10"/>
    </row>
    <row r="14" spans="2:13" ht="12" customHeight="1" x14ac:dyDescent="0.2">
      <c r="B14" s="31"/>
      <c r="C14" s="55" t="s">
        <v>58</v>
      </c>
      <c r="D14" s="53"/>
      <c r="E14" s="53"/>
      <c r="F14" s="57"/>
      <c r="G14" s="53"/>
      <c r="H14" s="53"/>
      <c r="I14" s="53"/>
      <c r="J14" s="53"/>
      <c r="K14" s="53"/>
      <c r="L14" s="56"/>
      <c r="M14" s="56"/>
    </row>
    <row r="15" spans="2:13" x14ac:dyDescent="0.2">
      <c r="B15" s="32" t="s">
        <v>55</v>
      </c>
      <c r="C15" s="53">
        <v>15.47</v>
      </c>
      <c r="D15" s="53">
        <v>16.329999999999998</v>
      </c>
      <c r="E15" s="53">
        <v>16.97</v>
      </c>
      <c r="F15" s="53">
        <v>16.989999999999998</v>
      </c>
      <c r="G15" s="53">
        <v>22.45</v>
      </c>
      <c r="H15" s="53">
        <v>22.48</v>
      </c>
      <c r="I15" s="53">
        <v>17.18</v>
      </c>
      <c r="J15" s="53">
        <v>17.53</v>
      </c>
      <c r="K15" s="53">
        <v>16.79</v>
      </c>
      <c r="L15" s="10"/>
    </row>
    <row r="16" spans="2:13" ht="12" customHeight="1" x14ac:dyDescent="0.2">
      <c r="B16" s="32" t="s">
        <v>56</v>
      </c>
      <c r="C16" s="53">
        <v>15.5</v>
      </c>
      <c r="D16" s="53">
        <v>16.41</v>
      </c>
      <c r="E16" s="53">
        <v>17.12</v>
      </c>
      <c r="F16" s="53">
        <v>17.350000000000001</v>
      </c>
      <c r="G16" s="53">
        <v>22.55</v>
      </c>
      <c r="H16" s="53">
        <v>22.54</v>
      </c>
      <c r="I16" s="53">
        <v>17</v>
      </c>
      <c r="J16" s="53">
        <v>17.52</v>
      </c>
      <c r="K16" s="53">
        <v>16.87</v>
      </c>
      <c r="L16" s="56"/>
      <c r="M16" s="56"/>
    </row>
    <row r="17" spans="2:12" x14ac:dyDescent="0.2">
      <c r="B17" s="32" t="s">
        <v>57</v>
      </c>
      <c r="C17" s="117">
        <v>15.61</v>
      </c>
      <c r="D17" s="117">
        <v>16.38</v>
      </c>
      <c r="E17" s="117">
        <v>17.309999999999999</v>
      </c>
      <c r="F17" s="117">
        <v>17.73</v>
      </c>
      <c r="G17" s="117">
        <v>22.96</v>
      </c>
      <c r="H17" s="117">
        <v>22.75</v>
      </c>
      <c r="I17" s="117">
        <v>16.3</v>
      </c>
      <c r="J17" s="117">
        <v>17.920000000000002</v>
      </c>
      <c r="K17" s="117">
        <v>16.98</v>
      </c>
      <c r="L17" s="10"/>
    </row>
    <row r="18" spans="2:12" x14ac:dyDescent="0.2">
      <c r="B18" s="31"/>
      <c r="C18" s="55" t="s">
        <v>59</v>
      </c>
      <c r="D18" s="53"/>
      <c r="E18" s="53"/>
      <c r="F18" s="53"/>
      <c r="G18" s="53"/>
      <c r="H18" s="53"/>
      <c r="I18" s="53"/>
      <c r="J18" s="53"/>
      <c r="K18" s="53"/>
      <c r="L18" s="10"/>
    </row>
    <row r="19" spans="2:12" x14ac:dyDescent="0.2">
      <c r="B19" s="32" t="s">
        <v>55</v>
      </c>
      <c r="C19" s="53">
        <v>10.17</v>
      </c>
      <c r="D19" s="53">
        <v>11</v>
      </c>
      <c r="E19" s="53">
        <v>11.2</v>
      </c>
      <c r="F19" s="53">
        <v>11.91</v>
      </c>
      <c r="G19" s="53">
        <v>11.74</v>
      </c>
      <c r="H19" s="53">
        <v>13.46</v>
      </c>
      <c r="I19" s="53">
        <v>10.1</v>
      </c>
      <c r="J19" s="53">
        <v>9.52</v>
      </c>
      <c r="K19" s="53">
        <v>11.03</v>
      </c>
      <c r="L19" s="10"/>
    </row>
    <row r="20" spans="2:12" x14ac:dyDescent="0.2">
      <c r="B20" s="32" t="s">
        <v>56</v>
      </c>
      <c r="C20" s="53">
        <v>10.3</v>
      </c>
      <c r="D20" s="53">
        <v>11.08</v>
      </c>
      <c r="E20" s="53">
        <v>11.34</v>
      </c>
      <c r="F20" s="53">
        <v>11.98</v>
      </c>
      <c r="G20" s="53">
        <v>11.79</v>
      </c>
      <c r="H20" s="53">
        <v>13.53</v>
      </c>
      <c r="I20" s="53">
        <v>10.23</v>
      </c>
      <c r="J20" s="53">
        <v>9.73</v>
      </c>
      <c r="K20" s="53">
        <v>11.14</v>
      </c>
      <c r="L20" s="10"/>
    </row>
    <row r="21" spans="2:12" x14ac:dyDescent="0.2">
      <c r="B21" s="32" t="s">
        <v>57</v>
      </c>
      <c r="C21" s="117">
        <v>10.46</v>
      </c>
      <c r="D21" s="117">
        <v>11.21</v>
      </c>
      <c r="E21" s="117">
        <v>11.51</v>
      </c>
      <c r="F21" s="117">
        <v>12.1</v>
      </c>
      <c r="G21" s="117">
        <v>11.87</v>
      </c>
      <c r="H21" s="117">
        <v>13.71</v>
      </c>
      <c r="I21" s="117">
        <v>10.33</v>
      </c>
      <c r="J21" s="117">
        <v>9.9499999999999993</v>
      </c>
      <c r="K21" s="117">
        <v>11.28</v>
      </c>
      <c r="L21" s="10"/>
    </row>
    <row r="22" spans="2:12" x14ac:dyDescent="0.2">
      <c r="B22" s="31"/>
      <c r="C22" s="55" t="s">
        <v>60</v>
      </c>
      <c r="D22" s="53"/>
      <c r="E22" s="53"/>
      <c r="F22" s="53"/>
      <c r="G22" s="53"/>
      <c r="H22" s="53"/>
      <c r="I22" s="53"/>
      <c r="J22" s="53"/>
      <c r="K22" s="53"/>
      <c r="L22" s="10"/>
    </row>
    <row r="23" spans="2:12" x14ac:dyDescent="0.2">
      <c r="B23" s="32" t="s">
        <v>55</v>
      </c>
      <c r="C23" s="53">
        <v>10.17</v>
      </c>
      <c r="D23" s="53">
        <v>9.58</v>
      </c>
      <c r="E23" s="53">
        <v>11.87</v>
      </c>
      <c r="F23" s="53">
        <v>10.94</v>
      </c>
      <c r="G23" s="53">
        <v>11.32</v>
      </c>
      <c r="H23" s="53">
        <v>14.02</v>
      </c>
      <c r="I23" s="53">
        <v>12.79</v>
      </c>
      <c r="J23" s="53">
        <v>8.69</v>
      </c>
      <c r="K23" s="53">
        <v>10.66</v>
      </c>
      <c r="L23" s="10"/>
    </row>
    <row r="24" spans="2:12" x14ac:dyDescent="0.2">
      <c r="B24" s="32" t="s">
        <v>56</v>
      </c>
      <c r="C24" s="53">
        <v>10.17</v>
      </c>
      <c r="D24" s="53">
        <v>9.68</v>
      </c>
      <c r="E24" s="53">
        <v>11.79</v>
      </c>
      <c r="F24" s="53">
        <v>10.94</v>
      </c>
      <c r="G24" s="53">
        <v>11.41</v>
      </c>
      <c r="H24" s="53">
        <v>13.97</v>
      </c>
      <c r="I24" s="53">
        <v>12.8</v>
      </c>
      <c r="J24" s="53">
        <v>8.7799999999999994</v>
      </c>
      <c r="K24" s="53">
        <v>10.68</v>
      </c>
      <c r="L24" s="10"/>
    </row>
    <row r="25" spans="2:12" x14ac:dyDescent="0.2">
      <c r="B25" s="32" t="s">
        <v>57</v>
      </c>
      <c r="C25" s="117">
        <v>9.94</v>
      </c>
      <c r="D25" s="117">
        <v>9.4499999999999993</v>
      </c>
      <c r="E25" s="117">
        <v>11.19</v>
      </c>
      <c r="F25" s="117">
        <v>10.54</v>
      </c>
      <c r="G25" s="117">
        <v>10.91</v>
      </c>
      <c r="H25" s="117">
        <v>13.54</v>
      </c>
      <c r="I25" s="117">
        <v>12.12</v>
      </c>
      <c r="J25" s="117">
        <v>8.81</v>
      </c>
      <c r="K25" s="117">
        <v>10.33</v>
      </c>
      <c r="L25" s="10"/>
    </row>
    <row r="26" spans="2:12" x14ac:dyDescent="0.2">
      <c r="B26" s="31"/>
      <c r="C26" s="55" t="s">
        <v>61</v>
      </c>
      <c r="D26" s="53"/>
      <c r="E26" s="53"/>
      <c r="F26" s="53"/>
      <c r="G26" s="53"/>
      <c r="H26" s="53"/>
      <c r="I26" s="53"/>
      <c r="J26" s="53"/>
      <c r="K26" s="53"/>
      <c r="L26" s="10"/>
    </row>
    <row r="27" spans="2:12" x14ac:dyDescent="0.2">
      <c r="B27" s="32" t="s">
        <v>55</v>
      </c>
      <c r="C27" s="53">
        <v>14.69</v>
      </c>
      <c r="D27" s="53">
        <v>16.600000000000001</v>
      </c>
      <c r="E27" s="53">
        <v>15.37</v>
      </c>
      <c r="F27" s="53">
        <v>18.95</v>
      </c>
      <c r="G27" s="53">
        <v>18.39</v>
      </c>
      <c r="H27" s="53">
        <v>18.23</v>
      </c>
      <c r="I27" s="53">
        <v>14.43</v>
      </c>
      <c r="J27" s="53">
        <v>11.69</v>
      </c>
      <c r="K27" s="53">
        <v>16.239999999999998</v>
      </c>
      <c r="L27" s="10"/>
    </row>
    <row r="28" spans="2:12" x14ac:dyDescent="0.2">
      <c r="B28" s="32" t="s">
        <v>56</v>
      </c>
      <c r="C28" s="53">
        <v>14.85</v>
      </c>
      <c r="D28" s="53">
        <v>16.579999999999998</v>
      </c>
      <c r="E28" s="53">
        <v>15.42</v>
      </c>
      <c r="F28" s="53">
        <v>18.79</v>
      </c>
      <c r="G28" s="53">
        <v>18.57</v>
      </c>
      <c r="H28" s="53">
        <v>18.39</v>
      </c>
      <c r="I28" s="53">
        <v>14.63</v>
      </c>
      <c r="J28" s="53">
        <v>11.65</v>
      </c>
      <c r="K28" s="53">
        <v>16.309999999999999</v>
      </c>
      <c r="L28" s="10"/>
    </row>
    <row r="29" spans="2:12" x14ac:dyDescent="0.2">
      <c r="B29" s="32" t="s">
        <v>57</v>
      </c>
      <c r="C29" s="117">
        <v>14.84</v>
      </c>
      <c r="D29" s="117">
        <v>16.510000000000002</v>
      </c>
      <c r="E29" s="117">
        <v>15.39</v>
      </c>
      <c r="F29" s="117">
        <v>18.63</v>
      </c>
      <c r="G29" s="117">
        <v>18.5</v>
      </c>
      <c r="H29" s="117">
        <v>18.62</v>
      </c>
      <c r="I29" s="117">
        <v>14.75</v>
      </c>
      <c r="J29" s="117">
        <v>11.92</v>
      </c>
      <c r="K29" s="117">
        <v>16.27</v>
      </c>
      <c r="L29" s="10"/>
    </row>
    <row r="30" spans="2:12" x14ac:dyDescent="0.2">
      <c r="B30" s="31"/>
      <c r="C30" s="55" t="s">
        <v>62</v>
      </c>
      <c r="D30" s="53"/>
      <c r="E30" s="53"/>
      <c r="F30" s="53"/>
      <c r="G30" s="53"/>
      <c r="H30" s="53"/>
      <c r="I30" s="53"/>
      <c r="J30" s="53"/>
      <c r="K30" s="53"/>
      <c r="L30" s="10"/>
    </row>
    <row r="31" spans="2:12" x14ac:dyDescent="0.2">
      <c r="B31" s="32" t="s">
        <v>55</v>
      </c>
      <c r="C31" s="53">
        <v>11.85</v>
      </c>
      <c r="D31" s="53">
        <v>12.46</v>
      </c>
      <c r="E31" s="53">
        <v>12.05</v>
      </c>
      <c r="F31" s="53">
        <v>12.82</v>
      </c>
      <c r="G31" s="53">
        <v>13.48</v>
      </c>
      <c r="H31" s="53">
        <v>11.73</v>
      </c>
      <c r="I31" s="53">
        <v>13.26</v>
      </c>
      <c r="J31" s="53">
        <v>11.31</v>
      </c>
      <c r="K31" s="53">
        <v>12.41</v>
      </c>
      <c r="L31" s="10"/>
    </row>
    <row r="32" spans="2:12" x14ac:dyDescent="0.2">
      <c r="B32" s="32" t="s">
        <v>56</v>
      </c>
      <c r="C32" s="53">
        <v>12</v>
      </c>
      <c r="D32" s="53">
        <v>12.52</v>
      </c>
      <c r="E32" s="53">
        <v>12.18</v>
      </c>
      <c r="F32" s="53">
        <v>13.03</v>
      </c>
      <c r="G32" s="53">
        <v>13.53</v>
      </c>
      <c r="H32" s="53">
        <v>12.05</v>
      </c>
      <c r="I32" s="53">
        <v>13.32</v>
      </c>
      <c r="J32" s="53">
        <v>11.74</v>
      </c>
      <c r="K32" s="53">
        <v>12.52</v>
      </c>
      <c r="L32" s="10"/>
    </row>
    <row r="33" spans="2:12" x14ac:dyDescent="0.2">
      <c r="B33" s="32" t="s">
        <v>57</v>
      </c>
      <c r="C33" s="117">
        <v>11.85</v>
      </c>
      <c r="D33" s="117">
        <v>12.52</v>
      </c>
      <c r="E33" s="117">
        <v>12.18</v>
      </c>
      <c r="F33" s="117">
        <v>13.15</v>
      </c>
      <c r="G33" s="117">
        <v>13.58</v>
      </c>
      <c r="H33" s="117">
        <v>12.4</v>
      </c>
      <c r="I33" s="117">
        <v>13.53</v>
      </c>
      <c r="J33" s="117">
        <v>12.44</v>
      </c>
      <c r="K33" s="117">
        <v>12.52</v>
      </c>
      <c r="L33" s="10"/>
    </row>
    <row r="34" spans="2:12" x14ac:dyDescent="0.2">
      <c r="B34" s="31"/>
      <c r="C34" s="55" t="s">
        <v>63</v>
      </c>
      <c r="D34" s="53"/>
      <c r="E34" s="53"/>
      <c r="F34" s="53"/>
      <c r="G34" s="53"/>
      <c r="H34" s="53"/>
      <c r="I34" s="53"/>
      <c r="J34" s="53"/>
      <c r="K34" s="53"/>
      <c r="L34" s="10"/>
    </row>
    <row r="35" spans="2:12" x14ac:dyDescent="0.2">
      <c r="B35" s="32" t="s">
        <v>55</v>
      </c>
      <c r="C35" s="53">
        <v>11.96</v>
      </c>
      <c r="D35" s="53">
        <v>14.05</v>
      </c>
      <c r="E35" s="53">
        <v>12.8</v>
      </c>
      <c r="F35" s="53">
        <v>12.95</v>
      </c>
      <c r="G35" s="53">
        <v>14.92</v>
      </c>
      <c r="H35" s="53">
        <v>15.67</v>
      </c>
      <c r="I35" s="53">
        <v>13.15</v>
      </c>
      <c r="J35" s="53">
        <v>10.66</v>
      </c>
      <c r="K35" s="53">
        <v>13.52</v>
      </c>
      <c r="L35" s="10"/>
    </row>
    <row r="36" spans="2:12" x14ac:dyDescent="0.2">
      <c r="B36" s="32" t="s">
        <v>56</v>
      </c>
      <c r="C36" s="53">
        <v>12.39</v>
      </c>
      <c r="D36" s="53">
        <v>14.21</v>
      </c>
      <c r="E36" s="53">
        <v>13</v>
      </c>
      <c r="F36" s="53">
        <v>12.52</v>
      </c>
      <c r="G36" s="53">
        <v>15.02</v>
      </c>
      <c r="H36" s="53">
        <v>15.71</v>
      </c>
      <c r="I36" s="53">
        <v>13.82</v>
      </c>
      <c r="J36" s="53">
        <v>11.36</v>
      </c>
      <c r="K36" s="53">
        <v>13.67</v>
      </c>
      <c r="L36" s="10"/>
    </row>
    <row r="37" spans="2:12" x14ac:dyDescent="0.2">
      <c r="B37" s="32" t="s">
        <v>57</v>
      </c>
      <c r="C37" s="117">
        <v>12.58</v>
      </c>
      <c r="D37" s="117">
        <v>14.13</v>
      </c>
      <c r="E37" s="117">
        <v>13.14</v>
      </c>
      <c r="F37" s="117">
        <v>12.48</v>
      </c>
      <c r="G37" s="117">
        <v>14.75</v>
      </c>
      <c r="H37" s="117">
        <v>15.62</v>
      </c>
      <c r="I37" s="117">
        <v>13.93</v>
      </c>
      <c r="J37" s="117">
        <v>11.47</v>
      </c>
      <c r="K37" s="117">
        <v>13.66</v>
      </c>
      <c r="L37" s="10"/>
    </row>
    <row r="38" spans="2:12" ht="12" customHeight="1" x14ac:dyDescent="0.2">
      <c r="B38" s="31"/>
      <c r="C38" s="55" t="s">
        <v>64</v>
      </c>
      <c r="D38" s="54"/>
      <c r="E38" s="54"/>
      <c r="F38" s="53"/>
      <c r="G38" s="53"/>
      <c r="H38" s="53"/>
      <c r="I38" s="53"/>
      <c r="J38" s="53"/>
      <c r="K38" s="53"/>
    </row>
    <row r="39" spans="2:12" x14ac:dyDescent="0.2">
      <c r="B39" s="32" t="s">
        <v>55</v>
      </c>
      <c r="C39" s="53">
        <v>11.26</v>
      </c>
      <c r="D39" s="53">
        <v>12.09</v>
      </c>
      <c r="E39" s="53">
        <v>11.75</v>
      </c>
      <c r="F39" s="53">
        <v>12.74</v>
      </c>
      <c r="G39" s="53">
        <v>11.73</v>
      </c>
      <c r="H39" s="53">
        <v>14.57</v>
      </c>
      <c r="I39" s="53">
        <v>10.01</v>
      </c>
      <c r="J39" s="53">
        <v>10.31</v>
      </c>
      <c r="K39" s="53">
        <v>11.77</v>
      </c>
    </row>
    <row r="40" spans="2:12" x14ac:dyDescent="0.2">
      <c r="B40" s="32" t="s">
        <v>56</v>
      </c>
      <c r="C40" s="53">
        <v>11.52</v>
      </c>
      <c r="D40" s="53">
        <v>12.34</v>
      </c>
      <c r="E40" s="53">
        <v>11.98</v>
      </c>
      <c r="F40" s="53">
        <v>12.96</v>
      </c>
      <c r="G40" s="53">
        <v>11.82</v>
      </c>
      <c r="H40" s="53">
        <v>14.63</v>
      </c>
      <c r="I40" s="53">
        <v>10.029999999999999</v>
      </c>
      <c r="J40" s="53">
        <v>10.94</v>
      </c>
      <c r="K40" s="53">
        <v>11.98</v>
      </c>
    </row>
    <row r="41" spans="2:12" x14ac:dyDescent="0.2">
      <c r="B41" s="32" t="s">
        <v>57</v>
      </c>
      <c r="C41" s="117">
        <v>11.88</v>
      </c>
      <c r="D41" s="117">
        <v>12.59</v>
      </c>
      <c r="E41" s="117">
        <v>12.14</v>
      </c>
      <c r="F41" s="117">
        <v>13.06</v>
      </c>
      <c r="G41" s="117">
        <v>11.87</v>
      </c>
      <c r="H41" s="117">
        <v>14.84</v>
      </c>
      <c r="I41" s="117">
        <v>10.37</v>
      </c>
      <c r="J41" s="117">
        <v>11.47</v>
      </c>
      <c r="K41" s="117">
        <v>12.21</v>
      </c>
    </row>
    <row r="42" spans="2:12" x14ac:dyDescent="0.2">
      <c r="B42" s="31"/>
      <c r="C42" s="55" t="s">
        <v>65</v>
      </c>
      <c r="D42" s="53"/>
      <c r="E42" s="53"/>
      <c r="F42" s="53"/>
      <c r="G42" s="53"/>
      <c r="H42" s="53"/>
      <c r="I42" s="53"/>
      <c r="J42" s="53"/>
      <c r="K42" s="53"/>
    </row>
    <row r="43" spans="2:12" x14ac:dyDescent="0.2">
      <c r="B43" s="32" t="s">
        <v>55</v>
      </c>
      <c r="C43" s="53">
        <v>10.119999999999999</v>
      </c>
      <c r="D43" s="53">
        <v>11.29</v>
      </c>
      <c r="E43" s="53">
        <v>12.37</v>
      </c>
      <c r="F43" s="53">
        <v>13.16</v>
      </c>
      <c r="G43" s="53">
        <v>14.3</v>
      </c>
      <c r="H43" s="53">
        <v>12.48</v>
      </c>
      <c r="I43" s="53">
        <v>9.86</v>
      </c>
      <c r="J43" s="53">
        <v>11.55</v>
      </c>
      <c r="K43" s="53">
        <v>11.76</v>
      </c>
    </row>
    <row r="44" spans="2:12" x14ac:dyDescent="0.2">
      <c r="B44" s="32" t="s">
        <v>56</v>
      </c>
      <c r="C44" s="53">
        <v>10.27</v>
      </c>
      <c r="D44" s="53">
        <v>11.48</v>
      </c>
      <c r="E44" s="53">
        <v>12.63</v>
      </c>
      <c r="F44" s="53">
        <v>13.4</v>
      </c>
      <c r="G44" s="53">
        <v>14.74</v>
      </c>
      <c r="H44" s="53">
        <v>12.74</v>
      </c>
      <c r="I44" s="53">
        <v>10.050000000000001</v>
      </c>
      <c r="J44" s="53">
        <v>11.58</v>
      </c>
      <c r="K44" s="53">
        <v>11.98</v>
      </c>
    </row>
    <row r="45" spans="2:12" x14ac:dyDescent="0.2">
      <c r="B45" s="32" t="s">
        <v>57</v>
      </c>
      <c r="C45" s="117">
        <v>10.5</v>
      </c>
      <c r="D45" s="117">
        <v>11.7</v>
      </c>
      <c r="E45" s="117">
        <v>12.91</v>
      </c>
      <c r="F45" s="117">
        <v>13.71</v>
      </c>
      <c r="G45" s="117">
        <v>15.15</v>
      </c>
      <c r="H45" s="117">
        <v>13.07</v>
      </c>
      <c r="I45" s="117">
        <v>10.27</v>
      </c>
      <c r="J45" s="117">
        <v>11.96</v>
      </c>
      <c r="K45" s="117">
        <v>12.26</v>
      </c>
    </row>
    <row r="46" spans="2:12" x14ac:dyDescent="0.2">
      <c r="B46" s="31"/>
      <c r="C46" s="55" t="s">
        <v>66</v>
      </c>
      <c r="D46" s="53"/>
      <c r="E46" s="53"/>
      <c r="F46" s="53"/>
      <c r="G46" s="53"/>
      <c r="H46" s="53"/>
      <c r="I46" s="53"/>
      <c r="J46" s="53"/>
      <c r="K46" s="53"/>
    </row>
    <row r="47" spans="2:12" x14ac:dyDescent="0.2">
      <c r="B47" s="32" t="s">
        <v>55</v>
      </c>
      <c r="C47" s="53">
        <v>9.98</v>
      </c>
      <c r="D47" s="53">
        <v>10.6</v>
      </c>
      <c r="E47" s="53">
        <v>11.1</v>
      </c>
      <c r="F47" s="53">
        <v>12.27</v>
      </c>
      <c r="G47" s="53">
        <v>11.68</v>
      </c>
      <c r="H47" s="53">
        <v>12.81</v>
      </c>
      <c r="I47" s="53">
        <v>10.210000000000001</v>
      </c>
      <c r="J47" s="53">
        <v>9.6300000000000008</v>
      </c>
      <c r="K47" s="53">
        <v>10.81</v>
      </c>
    </row>
    <row r="48" spans="2:12" x14ac:dyDescent="0.2">
      <c r="B48" s="32" t="s">
        <v>56</v>
      </c>
      <c r="C48" s="53">
        <v>10.220000000000001</v>
      </c>
      <c r="D48" s="53">
        <v>10.84</v>
      </c>
      <c r="E48" s="53">
        <v>11.29</v>
      </c>
      <c r="F48" s="53">
        <v>12.46</v>
      </c>
      <c r="G48" s="53">
        <v>11.87</v>
      </c>
      <c r="H48" s="53">
        <v>12.97</v>
      </c>
      <c r="I48" s="53">
        <v>10.35</v>
      </c>
      <c r="J48" s="53">
        <v>9.89</v>
      </c>
      <c r="K48" s="53">
        <v>11.03</v>
      </c>
    </row>
    <row r="49" spans="2:11" x14ac:dyDescent="0.2">
      <c r="B49" s="22" t="s">
        <v>57</v>
      </c>
      <c r="C49" s="117">
        <v>10.44</v>
      </c>
      <c r="D49" s="117">
        <v>11.05</v>
      </c>
      <c r="E49" s="117">
        <v>11.49</v>
      </c>
      <c r="F49" s="117">
        <v>12.7</v>
      </c>
      <c r="G49" s="117">
        <v>12.11</v>
      </c>
      <c r="H49" s="117">
        <v>13.21</v>
      </c>
      <c r="I49" s="117">
        <v>10.47</v>
      </c>
      <c r="J49" s="117">
        <v>10.210000000000001</v>
      </c>
      <c r="K49" s="117">
        <v>11.25</v>
      </c>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52"/>
  <sheetViews>
    <sheetView zoomScaleNormal="100" zoomScaleSheetLayoutView="100" workbookViewId="0">
      <pane ySplit="9" topLeftCell="A10" activePane="bottomLeft" state="frozen"/>
      <selection pane="bottomLeft" activeCell="K21" sqref="K21"/>
    </sheetView>
  </sheetViews>
  <sheetFormatPr defaultColWidth="11.42578125" defaultRowHeight="12.75" x14ac:dyDescent="0.2"/>
  <cols>
    <col min="1" max="1" width="2" customWidth="1"/>
    <col min="2" max="2" width="9.5703125" customWidth="1"/>
    <col min="3" max="11" width="10.7109375" customWidth="1"/>
  </cols>
  <sheetData>
    <row r="1" spans="2:12" ht="60" customHeight="1" x14ac:dyDescent="0.2">
      <c r="B1" s="9"/>
      <c r="C1" s="8"/>
      <c r="D1" s="8"/>
      <c r="E1" s="8"/>
      <c r="F1" s="8"/>
      <c r="G1" s="8"/>
      <c r="H1" s="8"/>
      <c r="I1" s="8"/>
      <c r="J1" s="8"/>
      <c r="K1" s="8"/>
    </row>
    <row r="2" spans="2:12" ht="21" customHeight="1" x14ac:dyDescent="0.25">
      <c r="B2" s="9"/>
      <c r="C2" s="41" t="s">
        <v>0</v>
      </c>
      <c r="D2" s="8"/>
      <c r="E2" s="8"/>
      <c r="F2" s="8"/>
      <c r="G2" s="8"/>
      <c r="H2" s="8"/>
      <c r="I2" s="8"/>
      <c r="J2" s="8"/>
      <c r="K2" s="8"/>
    </row>
    <row r="3" spans="2:12" ht="28.5" customHeight="1" x14ac:dyDescent="0.2">
      <c r="B3" s="12" t="str">
        <f>Index!B3</f>
        <v>Road Vehicles Australia, 31 January 2023</v>
      </c>
      <c r="C3" s="12"/>
      <c r="D3" s="12"/>
      <c r="E3" s="12"/>
      <c r="F3" s="12"/>
      <c r="G3" s="12"/>
      <c r="H3" s="12"/>
      <c r="I3" s="12"/>
      <c r="J3" s="12"/>
      <c r="K3" s="12"/>
    </row>
    <row r="4" spans="2:12" x14ac:dyDescent="0.2">
      <c r="B4" s="16" t="str">
        <f>Index!B4</f>
        <v>Revised 31 July 2024</v>
      </c>
    </row>
    <row r="6" spans="2:12" ht="18" customHeight="1" x14ac:dyDescent="0.3">
      <c r="B6" s="27" t="str">
        <f>Index!B13</f>
        <v>Table 4</v>
      </c>
      <c r="C6" s="27" t="str">
        <f>Index!C13</f>
        <v>Motor vehicles on register, by motive power type and type of vehicle, 2021, 2022 &amp; 2023</v>
      </c>
      <c r="D6" s="25"/>
      <c r="E6" s="26"/>
      <c r="F6" s="26"/>
      <c r="G6" s="26"/>
      <c r="K6" s="10"/>
    </row>
    <row r="7" spans="2:12" ht="5.0999999999999996" customHeight="1" x14ac:dyDescent="0.2">
      <c r="C7" s="73"/>
    </row>
    <row r="8" spans="2:12" ht="24" x14ac:dyDescent="0.2">
      <c r="B8" s="29" t="s">
        <v>42</v>
      </c>
      <c r="C8" s="30" t="s">
        <v>70</v>
      </c>
      <c r="D8" s="30" t="s">
        <v>71</v>
      </c>
      <c r="E8" s="30" t="s">
        <v>72</v>
      </c>
      <c r="F8" s="30" t="s">
        <v>73</v>
      </c>
      <c r="G8" s="30" t="s">
        <v>74</v>
      </c>
      <c r="H8" s="30" t="s">
        <v>75</v>
      </c>
      <c r="I8" s="30" t="s">
        <v>76</v>
      </c>
      <c r="J8" s="10"/>
      <c r="K8" s="10"/>
    </row>
    <row r="9" spans="2:12" x14ac:dyDescent="0.2">
      <c r="B9" s="49" t="s">
        <v>52</v>
      </c>
      <c r="C9" s="52" t="s">
        <v>53</v>
      </c>
      <c r="D9" s="52" t="s">
        <v>53</v>
      </c>
      <c r="E9" s="52" t="s">
        <v>53</v>
      </c>
      <c r="F9" s="52" t="s">
        <v>53</v>
      </c>
      <c r="G9" s="52" t="s">
        <v>53</v>
      </c>
      <c r="H9" s="52" t="s">
        <v>53</v>
      </c>
      <c r="I9" s="52" t="s">
        <v>53</v>
      </c>
      <c r="J9" s="10"/>
      <c r="K9" s="10"/>
    </row>
    <row r="10" spans="2:12" x14ac:dyDescent="0.2">
      <c r="C10" s="50" t="s">
        <v>54</v>
      </c>
      <c r="D10" s="70"/>
      <c r="E10" s="70"/>
      <c r="F10" s="71"/>
      <c r="G10" s="71"/>
      <c r="H10" s="71"/>
      <c r="I10" s="71"/>
      <c r="J10" s="10"/>
      <c r="K10" s="10"/>
    </row>
    <row r="11" spans="2:12" x14ac:dyDescent="0.2">
      <c r="B11" s="32" t="s">
        <v>55</v>
      </c>
      <c r="C11" s="21">
        <v>12451354</v>
      </c>
      <c r="D11" s="21">
        <v>2033930</v>
      </c>
      <c r="E11" s="21">
        <v>98055</v>
      </c>
      <c r="F11" s="21">
        <v>204513</v>
      </c>
      <c r="G11" s="21">
        <v>15701</v>
      </c>
      <c r="H11" s="21">
        <v>37411</v>
      </c>
      <c r="I11" s="21">
        <v>14840964</v>
      </c>
      <c r="J11" s="10"/>
      <c r="K11" s="45"/>
      <c r="L11" s="116"/>
    </row>
    <row r="12" spans="2:12" x14ac:dyDescent="0.2">
      <c r="B12" s="32" t="s">
        <v>56</v>
      </c>
      <c r="C12" s="21">
        <v>12507092</v>
      </c>
      <c r="D12" s="21">
        <v>2111010</v>
      </c>
      <c r="E12" s="21">
        <v>87974</v>
      </c>
      <c r="F12" s="21">
        <v>276453</v>
      </c>
      <c r="G12" s="21">
        <v>33777</v>
      </c>
      <c r="H12" s="21">
        <v>34222</v>
      </c>
      <c r="I12" s="21">
        <v>15050528</v>
      </c>
    </row>
    <row r="13" spans="2:12" x14ac:dyDescent="0.2">
      <c r="B13" s="32" t="s">
        <v>57</v>
      </c>
      <c r="C13" s="24">
        <v>12577849</v>
      </c>
      <c r="D13" s="24">
        <v>2200911</v>
      </c>
      <c r="E13" s="24">
        <v>80040</v>
      </c>
      <c r="F13" s="24">
        <v>362798</v>
      </c>
      <c r="G13" s="24">
        <v>72231</v>
      </c>
      <c r="H13" s="24">
        <v>31510</v>
      </c>
      <c r="I13" s="24">
        <v>15325339</v>
      </c>
    </row>
    <row r="14" spans="2:12" x14ac:dyDescent="0.2">
      <c r="B14" s="31"/>
      <c r="C14" s="64" t="s">
        <v>58</v>
      </c>
      <c r="D14" s="63"/>
      <c r="E14" s="63"/>
      <c r="F14" s="60"/>
      <c r="G14" s="60"/>
      <c r="H14" s="69"/>
      <c r="I14" s="69"/>
    </row>
    <row r="15" spans="2:12" x14ac:dyDescent="0.2">
      <c r="B15" s="32" t="s">
        <v>55</v>
      </c>
      <c r="C15" s="21">
        <v>37435</v>
      </c>
      <c r="D15" s="21">
        <v>46807</v>
      </c>
      <c r="E15" s="111">
        <v>991</v>
      </c>
      <c r="F15" s="111">
        <v>71</v>
      </c>
      <c r="G15" s="111">
        <v>3</v>
      </c>
      <c r="H15" s="111">
        <v>131</v>
      </c>
      <c r="I15" s="21">
        <v>85438</v>
      </c>
      <c r="J15" s="10"/>
      <c r="K15" s="45"/>
      <c r="L15" s="116"/>
    </row>
    <row r="16" spans="2:12" x14ac:dyDescent="0.2">
      <c r="B16" s="32" t="s">
        <v>56</v>
      </c>
      <c r="C16" s="21">
        <v>38977</v>
      </c>
      <c r="D16" s="21">
        <v>50433</v>
      </c>
      <c r="E16" s="111">
        <v>945</v>
      </c>
      <c r="F16" s="111">
        <v>90</v>
      </c>
      <c r="G16" s="111">
        <v>4</v>
      </c>
      <c r="H16" s="111">
        <v>124</v>
      </c>
      <c r="I16" s="21">
        <v>90573</v>
      </c>
      <c r="J16" s="10"/>
      <c r="K16" s="45"/>
      <c r="L16" s="116"/>
    </row>
    <row r="17" spans="2:12" x14ac:dyDescent="0.2">
      <c r="B17" s="32" t="s">
        <v>57</v>
      </c>
      <c r="C17" s="46">
        <v>39808</v>
      </c>
      <c r="D17" s="46">
        <v>53900</v>
      </c>
      <c r="E17" s="113">
        <v>884</v>
      </c>
      <c r="F17" s="113">
        <v>101</v>
      </c>
      <c r="G17" s="113">
        <v>5</v>
      </c>
      <c r="H17" s="113">
        <v>113</v>
      </c>
      <c r="I17" s="46">
        <v>94811</v>
      </c>
      <c r="J17" s="10"/>
      <c r="K17" s="45"/>
      <c r="L17" s="116"/>
    </row>
    <row r="18" spans="2:12" x14ac:dyDescent="0.2">
      <c r="B18" s="31"/>
      <c r="C18" s="65" t="s">
        <v>59</v>
      </c>
      <c r="D18" s="61"/>
      <c r="E18" s="61"/>
      <c r="F18" s="61"/>
      <c r="G18" s="61"/>
      <c r="H18" s="61"/>
      <c r="I18" s="61"/>
      <c r="J18" s="10"/>
      <c r="K18" s="10"/>
    </row>
    <row r="19" spans="2:12" x14ac:dyDescent="0.2">
      <c r="B19" s="32" t="s">
        <v>55</v>
      </c>
      <c r="C19" s="21">
        <v>986466</v>
      </c>
      <c r="D19" s="21">
        <v>2570940</v>
      </c>
      <c r="E19" s="21">
        <v>43484</v>
      </c>
      <c r="F19" s="111">
        <v>80</v>
      </c>
      <c r="G19" s="111">
        <v>229</v>
      </c>
      <c r="H19" s="21">
        <v>31235</v>
      </c>
      <c r="I19" s="21">
        <v>3632434</v>
      </c>
      <c r="J19" s="10"/>
      <c r="K19" s="45"/>
      <c r="L19" s="116"/>
    </row>
    <row r="20" spans="2:12" x14ac:dyDescent="0.2">
      <c r="B20" s="32" t="s">
        <v>56</v>
      </c>
      <c r="C20" s="21">
        <v>960958</v>
      </c>
      <c r="D20" s="21">
        <v>2754094</v>
      </c>
      <c r="E20" s="21">
        <v>39573</v>
      </c>
      <c r="F20" s="111">
        <v>270</v>
      </c>
      <c r="G20" s="111">
        <v>291</v>
      </c>
      <c r="H20" s="21">
        <v>29766</v>
      </c>
      <c r="I20" s="21">
        <v>3784952</v>
      </c>
      <c r="J20" s="10"/>
      <c r="K20" s="45"/>
      <c r="L20" s="116"/>
    </row>
    <row r="21" spans="2:12" x14ac:dyDescent="0.2">
      <c r="B21" s="32" t="s">
        <v>57</v>
      </c>
      <c r="C21" s="46">
        <v>940411</v>
      </c>
      <c r="D21" s="46">
        <v>2925511</v>
      </c>
      <c r="E21" s="46">
        <v>36094</v>
      </c>
      <c r="F21" s="113">
        <v>821</v>
      </c>
      <c r="G21" s="113">
        <v>434</v>
      </c>
      <c r="H21" s="46">
        <v>28198</v>
      </c>
      <c r="I21" s="46">
        <v>3931469</v>
      </c>
      <c r="J21" s="10"/>
      <c r="K21" s="45"/>
      <c r="L21" s="116"/>
    </row>
    <row r="22" spans="2:12" x14ac:dyDescent="0.2">
      <c r="B22" s="31"/>
      <c r="C22" s="65" t="s">
        <v>60</v>
      </c>
      <c r="D22" s="61"/>
      <c r="E22" s="61"/>
      <c r="F22" s="61"/>
      <c r="G22" s="61"/>
      <c r="H22" s="61"/>
      <c r="I22" s="61"/>
      <c r="J22" s="10"/>
      <c r="K22" s="10"/>
    </row>
    <row r="23" spans="2:12" x14ac:dyDescent="0.2">
      <c r="B23" s="32" t="s">
        <v>55</v>
      </c>
      <c r="C23" s="21">
        <v>4101</v>
      </c>
      <c r="D23" s="21">
        <v>169813</v>
      </c>
      <c r="E23" s="111">
        <v>464</v>
      </c>
      <c r="F23" s="111">
        <v>32</v>
      </c>
      <c r="G23" s="111">
        <v>11</v>
      </c>
      <c r="H23" s="111">
        <v>49</v>
      </c>
      <c r="I23" s="21">
        <v>174470</v>
      </c>
      <c r="J23" s="10"/>
      <c r="K23" s="45"/>
      <c r="L23" s="116"/>
    </row>
    <row r="24" spans="2:12" x14ac:dyDescent="0.2">
      <c r="B24" s="32" t="s">
        <v>56</v>
      </c>
      <c r="C24" s="21">
        <v>4086</v>
      </c>
      <c r="D24" s="21">
        <v>180845</v>
      </c>
      <c r="E24" s="111">
        <v>449</v>
      </c>
      <c r="F24" s="111">
        <v>37</v>
      </c>
      <c r="G24" s="111">
        <v>13</v>
      </c>
      <c r="H24" s="111">
        <v>47</v>
      </c>
      <c r="I24" s="21">
        <v>185477</v>
      </c>
      <c r="J24" s="10"/>
      <c r="K24" s="45"/>
      <c r="L24" s="116"/>
    </row>
    <row r="25" spans="2:12" x14ac:dyDescent="0.2">
      <c r="B25" s="32" t="s">
        <v>57</v>
      </c>
      <c r="C25" s="46">
        <v>4312</v>
      </c>
      <c r="D25" s="46">
        <v>200122</v>
      </c>
      <c r="E25" s="113">
        <v>418</v>
      </c>
      <c r="F25" s="113">
        <v>54</v>
      </c>
      <c r="G25" s="113">
        <v>21</v>
      </c>
      <c r="H25" s="113">
        <v>47</v>
      </c>
      <c r="I25" s="46">
        <v>204974</v>
      </c>
      <c r="J25" s="10"/>
      <c r="K25" s="45"/>
      <c r="L25" s="116"/>
    </row>
    <row r="26" spans="2:12" x14ac:dyDescent="0.2">
      <c r="B26" s="31"/>
      <c r="C26" s="65" t="s">
        <v>61</v>
      </c>
      <c r="D26" s="61"/>
      <c r="E26" s="61"/>
      <c r="F26" s="61"/>
      <c r="G26" s="61"/>
      <c r="H26" s="61"/>
      <c r="I26" s="61"/>
      <c r="J26" s="10"/>
      <c r="K26" s="10"/>
    </row>
    <row r="27" spans="2:12" x14ac:dyDescent="0.2">
      <c r="B27" s="32" t="s">
        <v>55</v>
      </c>
      <c r="C27" s="21">
        <v>11442</v>
      </c>
      <c r="D27" s="21">
        <v>354973</v>
      </c>
      <c r="E27" s="111">
        <v>868</v>
      </c>
      <c r="F27" s="111">
        <v>74</v>
      </c>
      <c r="G27" s="111">
        <v>32</v>
      </c>
      <c r="H27" s="111">
        <v>368</v>
      </c>
      <c r="I27" s="21">
        <v>367757</v>
      </c>
      <c r="J27" s="10"/>
      <c r="K27" s="45"/>
      <c r="L27" s="116"/>
    </row>
    <row r="28" spans="2:12" x14ac:dyDescent="0.2">
      <c r="B28" s="32" t="s">
        <v>56</v>
      </c>
      <c r="C28" s="21">
        <v>10946</v>
      </c>
      <c r="D28" s="21">
        <v>364763</v>
      </c>
      <c r="E28" s="111">
        <v>855</v>
      </c>
      <c r="F28" s="111">
        <v>88</v>
      </c>
      <c r="G28" s="111">
        <v>51</v>
      </c>
      <c r="H28" s="111">
        <v>331</v>
      </c>
      <c r="I28" s="21">
        <v>377034</v>
      </c>
      <c r="J28" s="10"/>
      <c r="K28" s="45"/>
      <c r="L28" s="116"/>
    </row>
    <row r="29" spans="2:12" x14ac:dyDescent="0.2">
      <c r="B29" s="32" t="s">
        <v>57</v>
      </c>
      <c r="C29" s="46">
        <v>10410</v>
      </c>
      <c r="D29" s="46">
        <v>375582</v>
      </c>
      <c r="E29" s="113">
        <v>808</v>
      </c>
      <c r="F29" s="113">
        <v>139</v>
      </c>
      <c r="G29" s="113">
        <v>89</v>
      </c>
      <c r="H29" s="113">
        <v>275</v>
      </c>
      <c r="I29" s="46">
        <v>387303</v>
      </c>
      <c r="J29" s="10"/>
      <c r="K29" s="45"/>
      <c r="L29" s="116"/>
    </row>
    <row r="30" spans="2:12" x14ac:dyDescent="0.2">
      <c r="B30" s="31"/>
      <c r="C30" s="65" t="s">
        <v>62</v>
      </c>
      <c r="D30" s="61"/>
      <c r="E30" s="61"/>
      <c r="F30" s="61"/>
      <c r="G30" s="61"/>
      <c r="H30" s="61"/>
      <c r="I30" s="61"/>
      <c r="J30" s="10"/>
      <c r="K30" s="10"/>
    </row>
    <row r="31" spans="2:12" x14ac:dyDescent="0.2">
      <c r="B31" s="32" t="s">
        <v>55</v>
      </c>
      <c r="C31" s="111">
        <v>980</v>
      </c>
      <c r="D31" s="21">
        <v>109532</v>
      </c>
      <c r="E31" s="111">
        <v>128</v>
      </c>
      <c r="F31" s="111">
        <v>3</v>
      </c>
      <c r="G31" s="111">
        <v>0</v>
      </c>
      <c r="H31" s="111">
        <v>33</v>
      </c>
      <c r="I31" s="21">
        <v>110676</v>
      </c>
      <c r="J31" s="10"/>
      <c r="K31" s="45"/>
      <c r="L31" s="116"/>
    </row>
    <row r="32" spans="2:12" x14ac:dyDescent="0.2">
      <c r="B32" s="32" t="s">
        <v>56</v>
      </c>
      <c r="C32" s="111">
        <v>935</v>
      </c>
      <c r="D32" s="21">
        <v>114557</v>
      </c>
      <c r="E32" s="111">
        <v>128</v>
      </c>
      <c r="F32" s="111">
        <v>3</v>
      </c>
      <c r="G32" s="111">
        <v>3</v>
      </c>
      <c r="H32" s="111">
        <v>24</v>
      </c>
      <c r="I32" s="21">
        <v>115650</v>
      </c>
      <c r="J32" s="10"/>
      <c r="K32" s="45"/>
      <c r="L32" s="116"/>
    </row>
    <row r="33" spans="2:12" x14ac:dyDescent="0.2">
      <c r="B33" s="32" t="s">
        <v>57</v>
      </c>
      <c r="C33" s="113">
        <v>931</v>
      </c>
      <c r="D33" s="46">
        <v>119218</v>
      </c>
      <c r="E33" s="113">
        <v>147</v>
      </c>
      <c r="F33" s="114">
        <v>3</v>
      </c>
      <c r="G33" s="114">
        <v>3</v>
      </c>
      <c r="H33" s="113">
        <v>27</v>
      </c>
      <c r="I33" s="46">
        <v>120329</v>
      </c>
      <c r="J33" s="10"/>
      <c r="K33" s="45"/>
      <c r="L33" s="116"/>
    </row>
    <row r="34" spans="2:12" x14ac:dyDescent="0.2">
      <c r="B34" s="31"/>
      <c r="C34" s="65" t="s">
        <v>63</v>
      </c>
      <c r="D34" s="61"/>
      <c r="E34" s="61"/>
      <c r="F34" s="61"/>
      <c r="G34" s="61"/>
      <c r="H34" s="61"/>
      <c r="I34" s="61"/>
      <c r="J34" s="10"/>
      <c r="K34" s="10"/>
    </row>
    <row r="35" spans="2:12" x14ac:dyDescent="0.2">
      <c r="B35" s="32" t="s">
        <v>55</v>
      </c>
      <c r="C35" s="21">
        <v>2282</v>
      </c>
      <c r="D35" s="21">
        <v>33013</v>
      </c>
      <c r="E35" s="111">
        <v>197</v>
      </c>
      <c r="F35" s="111">
        <v>13</v>
      </c>
      <c r="G35" s="111">
        <v>53</v>
      </c>
      <c r="H35" s="111">
        <v>149</v>
      </c>
      <c r="I35" s="21">
        <v>35707</v>
      </c>
      <c r="J35" s="10"/>
      <c r="K35" s="45"/>
      <c r="L35" s="116"/>
    </row>
    <row r="36" spans="2:12" x14ac:dyDescent="0.2">
      <c r="B36" s="32" t="s">
        <v>56</v>
      </c>
      <c r="C36" s="21">
        <v>2350</v>
      </c>
      <c r="D36" s="21">
        <v>33630</v>
      </c>
      <c r="E36" s="111">
        <v>208</v>
      </c>
      <c r="F36" s="111">
        <v>14</v>
      </c>
      <c r="G36" s="111">
        <v>66</v>
      </c>
      <c r="H36" s="111">
        <v>191</v>
      </c>
      <c r="I36" s="21">
        <v>36459</v>
      </c>
      <c r="J36" s="10"/>
      <c r="K36" s="45"/>
      <c r="L36" s="116"/>
    </row>
    <row r="37" spans="2:12" x14ac:dyDescent="0.2">
      <c r="B37" s="32" t="s">
        <v>57</v>
      </c>
      <c r="C37" s="46">
        <v>2437</v>
      </c>
      <c r="D37" s="46">
        <v>34681</v>
      </c>
      <c r="E37" s="113">
        <v>207</v>
      </c>
      <c r="F37" s="113">
        <v>14</v>
      </c>
      <c r="G37" s="113">
        <v>73</v>
      </c>
      <c r="H37" s="113">
        <v>199</v>
      </c>
      <c r="I37" s="46">
        <v>37611</v>
      </c>
      <c r="J37" s="10"/>
      <c r="K37" s="45"/>
      <c r="L37" s="116"/>
    </row>
    <row r="38" spans="2:12" x14ac:dyDescent="0.2">
      <c r="B38" s="31"/>
      <c r="C38" s="65" t="s">
        <v>64</v>
      </c>
      <c r="D38" s="62"/>
      <c r="E38" s="62"/>
      <c r="F38" s="61"/>
      <c r="G38" s="61"/>
      <c r="H38" s="61"/>
      <c r="I38" s="61"/>
      <c r="J38" s="10"/>
      <c r="K38" s="10"/>
    </row>
    <row r="39" spans="2:12" x14ac:dyDescent="0.2">
      <c r="B39" s="32" t="s">
        <v>55</v>
      </c>
      <c r="C39" s="21">
        <v>13966</v>
      </c>
      <c r="D39" s="21">
        <v>76840</v>
      </c>
      <c r="E39" s="21">
        <v>1453</v>
      </c>
      <c r="F39" s="111">
        <v>9</v>
      </c>
      <c r="G39" s="111">
        <v>38</v>
      </c>
      <c r="H39" s="21">
        <v>1329</v>
      </c>
      <c r="I39" s="21">
        <v>93635</v>
      </c>
      <c r="K39" s="45"/>
      <c r="L39" s="116"/>
    </row>
    <row r="40" spans="2:12" x14ac:dyDescent="0.2">
      <c r="B40" s="32" t="s">
        <v>56</v>
      </c>
      <c r="C40" s="21">
        <v>13381</v>
      </c>
      <c r="D40" s="21">
        <v>79398</v>
      </c>
      <c r="E40" s="21">
        <v>1348</v>
      </c>
      <c r="F40" s="111">
        <v>13</v>
      </c>
      <c r="G40" s="111">
        <v>120</v>
      </c>
      <c r="H40" s="21">
        <v>1207</v>
      </c>
      <c r="I40" s="21">
        <v>95467</v>
      </c>
      <c r="K40" s="45"/>
      <c r="L40" s="116"/>
    </row>
    <row r="41" spans="2:12" x14ac:dyDescent="0.2">
      <c r="B41" s="32" t="s">
        <v>57</v>
      </c>
      <c r="C41" s="46">
        <v>12994</v>
      </c>
      <c r="D41" s="46">
        <v>82536</v>
      </c>
      <c r="E41" s="46">
        <v>1299</v>
      </c>
      <c r="F41" s="113">
        <v>25</v>
      </c>
      <c r="G41" s="113">
        <v>223</v>
      </c>
      <c r="H41" s="46">
        <v>1130</v>
      </c>
      <c r="I41" s="46">
        <v>98207</v>
      </c>
      <c r="K41" s="45"/>
      <c r="L41" s="116"/>
    </row>
    <row r="42" spans="2:12" x14ac:dyDescent="0.2">
      <c r="B42" s="31"/>
      <c r="C42" s="65" t="s">
        <v>65</v>
      </c>
      <c r="D42" s="61"/>
      <c r="E42" s="61"/>
      <c r="F42" s="61"/>
      <c r="G42" s="61"/>
      <c r="H42" s="61"/>
      <c r="I42" s="61"/>
      <c r="K42" s="10"/>
    </row>
    <row r="43" spans="2:12" x14ac:dyDescent="0.2">
      <c r="B43" s="32" t="s">
        <v>55</v>
      </c>
      <c r="C43" s="21">
        <v>913328</v>
      </c>
      <c r="D43" s="111">
        <v>5</v>
      </c>
      <c r="E43" s="111">
        <v>76</v>
      </c>
      <c r="F43" s="111">
        <v>19</v>
      </c>
      <c r="G43" s="21">
        <v>3174</v>
      </c>
      <c r="H43" s="111">
        <v>56</v>
      </c>
      <c r="I43" s="21">
        <v>916658</v>
      </c>
      <c r="K43" s="45"/>
      <c r="L43" s="116"/>
    </row>
    <row r="44" spans="2:12" x14ac:dyDescent="0.2">
      <c r="B44" s="32" t="s">
        <v>56</v>
      </c>
      <c r="C44" s="21">
        <v>935869</v>
      </c>
      <c r="D44" s="111">
        <v>6</v>
      </c>
      <c r="E44" s="111">
        <v>75</v>
      </c>
      <c r="F44" s="111">
        <v>17</v>
      </c>
      <c r="G44" s="21">
        <v>4429</v>
      </c>
      <c r="H44" s="111">
        <v>60</v>
      </c>
      <c r="I44" s="21">
        <v>940456</v>
      </c>
      <c r="K44" s="45"/>
      <c r="L44" s="116"/>
    </row>
    <row r="45" spans="2:12" x14ac:dyDescent="0.2">
      <c r="B45" s="32" t="s">
        <v>57</v>
      </c>
      <c r="C45" s="46">
        <v>951538</v>
      </c>
      <c r="D45" s="113">
        <v>3</v>
      </c>
      <c r="E45" s="113">
        <v>65</v>
      </c>
      <c r="F45" s="113">
        <v>17</v>
      </c>
      <c r="G45" s="46">
        <v>6009</v>
      </c>
      <c r="H45" s="113">
        <v>61</v>
      </c>
      <c r="I45" s="46">
        <v>957693</v>
      </c>
      <c r="K45" s="45"/>
      <c r="L45" s="116"/>
    </row>
    <row r="46" spans="2:12" x14ac:dyDescent="0.2">
      <c r="B46" s="31"/>
      <c r="C46" s="65" t="s">
        <v>66</v>
      </c>
      <c r="D46" s="61"/>
      <c r="E46" s="61"/>
      <c r="F46" s="61"/>
      <c r="G46" s="61"/>
      <c r="H46" s="61"/>
      <c r="I46" s="61"/>
      <c r="K46" s="10"/>
    </row>
    <row r="47" spans="2:12" x14ac:dyDescent="0.2">
      <c r="B47" s="32" t="s">
        <v>55</v>
      </c>
      <c r="C47" s="21">
        <v>14421354</v>
      </c>
      <c r="D47" s="21">
        <v>5395853</v>
      </c>
      <c r="E47" s="21">
        <v>145716</v>
      </c>
      <c r="F47" s="21">
        <v>204814</v>
      </c>
      <c r="G47" s="21">
        <v>19241</v>
      </c>
      <c r="H47" s="21">
        <v>70761</v>
      </c>
      <c r="I47" s="21">
        <v>20257739</v>
      </c>
      <c r="K47" s="45"/>
      <c r="L47" s="116"/>
    </row>
    <row r="48" spans="2:12" x14ac:dyDescent="0.2">
      <c r="B48" s="32" t="s">
        <v>56</v>
      </c>
      <c r="C48" s="21">
        <v>14474594</v>
      </c>
      <c r="D48" s="21">
        <v>5688736</v>
      </c>
      <c r="E48" s="21">
        <v>131555</v>
      </c>
      <c r="F48" s="21">
        <v>276985</v>
      </c>
      <c r="G48" s="21">
        <v>38754</v>
      </c>
      <c r="H48" s="21">
        <v>65972</v>
      </c>
      <c r="I48" s="21">
        <v>20676596</v>
      </c>
      <c r="K48" s="45"/>
      <c r="L48" s="116"/>
    </row>
    <row r="49" spans="2:12" x14ac:dyDescent="0.2">
      <c r="B49" s="22" t="s">
        <v>57</v>
      </c>
      <c r="C49" s="46">
        <v>14540690</v>
      </c>
      <c r="D49" s="46">
        <v>5992464</v>
      </c>
      <c r="E49" s="46">
        <v>119962</v>
      </c>
      <c r="F49" s="46">
        <v>363972</v>
      </c>
      <c r="G49" s="46">
        <v>79088</v>
      </c>
      <c r="H49" s="46">
        <v>61560</v>
      </c>
      <c r="I49" s="46">
        <v>21157736</v>
      </c>
      <c r="K49" s="45"/>
      <c r="L49" s="116"/>
    </row>
    <row r="50" spans="2:12" x14ac:dyDescent="0.2">
      <c r="B50" s="31" t="s">
        <v>36</v>
      </c>
      <c r="C50" s="59"/>
      <c r="D50" s="59"/>
      <c r="F50" s="58"/>
      <c r="G50" s="58"/>
      <c r="J50" s="67"/>
    </row>
    <row r="51" spans="2:12" x14ac:dyDescent="0.2">
      <c r="B51" s="31" t="s">
        <v>37</v>
      </c>
      <c r="C51" s="59"/>
      <c r="D51" s="59"/>
      <c r="G51" s="58"/>
      <c r="J51" s="66"/>
    </row>
    <row r="52" spans="2:12" x14ac:dyDescent="0.2">
      <c r="J52" s="68"/>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48"/>
  <sheetViews>
    <sheetView zoomScaleNormal="100" zoomScaleSheetLayoutView="100" workbookViewId="0">
      <pane ySplit="9" topLeftCell="A16" activePane="bottomLeft" state="frozen"/>
      <selection pane="bottomLeft" sqref="A1:XFD1048576"/>
    </sheetView>
  </sheetViews>
  <sheetFormatPr defaultColWidth="11.42578125" defaultRowHeight="12.75" x14ac:dyDescent="0.2"/>
  <cols>
    <col min="1" max="1" width="2" customWidth="1"/>
    <col min="2" max="2" width="9.5703125" customWidth="1"/>
    <col min="3" max="11" width="10.7109375" customWidth="1"/>
  </cols>
  <sheetData>
    <row r="1" spans="2:11" ht="60" customHeight="1" x14ac:dyDescent="0.2">
      <c r="B1" s="9"/>
      <c r="C1" s="8"/>
      <c r="D1" s="8"/>
      <c r="E1" s="8"/>
      <c r="F1" s="8"/>
      <c r="G1" s="8"/>
      <c r="H1" s="8"/>
      <c r="I1" s="8"/>
      <c r="J1" s="8"/>
      <c r="K1" s="8"/>
    </row>
    <row r="2" spans="2:11" ht="21" customHeight="1" x14ac:dyDescent="0.25">
      <c r="B2" s="9"/>
      <c r="C2" s="41" t="s">
        <v>0</v>
      </c>
      <c r="D2" s="8"/>
      <c r="E2" s="8"/>
      <c r="F2" s="8"/>
      <c r="G2" s="8"/>
      <c r="H2" s="8"/>
      <c r="I2" s="8"/>
      <c r="J2" s="8"/>
      <c r="K2" s="8"/>
    </row>
    <row r="3" spans="2:11" ht="28.5" customHeight="1" x14ac:dyDescent="0.2">
      <c r="B3" s="12" t="str">
        <f>Index!B3</f>
        <v>Road Vehicles Australia, 31 January 2023</v>
      </c>
      <c r="C3" s="12"/>
      <c r="D3" s="12"/>
      <c r="E3" s="12"/>
      <c r="F3" s="12"/>
      <c r="G3" s="12"/>
      <c r="H3" s="12"/>
      <c r="I3" s="12"/>
      <c r="J3" s="12"/>
      <c r="K3" s="12"/>
    </row>
    <row r="4" spans="2:11" x14ac:dyDescent="0.2">
      <c r="B4" s="16" t="str">
        <f>Index!B4</f>
        <v>Revised 31 July 2024</v>
      </c>
    </row>
    <row r="6" spans="2:11" ht="18" customHeight="1" x14ac:dyDescent="0.3">
      <c r="B6" s="27" t="str">
        <f>Index!B14</f>
        <v>Table 5</v>
      </c>
      <c r="C6" s="27" t="str">
        <f>Index!C14</f>
        <v>Motor vehicles on register, by motive power type and state/territory of registration, 2021, 2022 &amp; 2023</v>
      </c>
      <c r="D6" s="25"/>
      <c r="E6" s="26"/>
      <c r="F6" s="26"/>
      <c r="G6" s="26"/>
      <c r="K6" s="10"/>
    </row>
    <row r="7" spans="2:11" ht="5.0999999999999996" customHeight="1" x14ac:dyDescent="0.2">
      <c r="C7" s="73"/>
    </row>
    <row r="8" spans="2:11" ht="24" x14ac:dyDescent="0.2">
      <c r="B8" s="29" t="s">
        <v>42</v>
      </c>
      <c r="C8" s="30" t="s">
        <v>70</v>
      </c>
      <c r="D8" s="30" t="s">
        <v>71</v>
      </c>
      <c r="E8" s="30" t="s">
        <v>72</v>
      </c>
      <c r="F8" s="30" t="s">
        <v>73</v>
      </c>
      <c r="G8" s="30" t="s">
        <v>74</v>
      </c>
      <c r="H8" s="30" t="s">
        <v>75</v>
      </c>
      <c r="I8" s="30" t="s">
        <v>76</v>
      </c>
      <c r="J8" s="80"/>
      <c r="K8" s="10"/>
    </row>
    <row r="9" spans="2:11" x14ac:dyDescent="0.2">
      <c r="B9" s="49" t="s">
        <v>52</v>
      </c>
      <c r="C9" s="52" t="s">
        <v>53</v>
      </c>
      <c r="D9" s="52" t="s">
        <v>53</v>
      </c>
      <c r="E9" s="52" t="s">
        <v>53</v>
      </c>
      <c r="F9" s="52" t="s">
        <v>53</v>
      </c>
      <c r="G9" s="52" t="s">
        <v>53</v>
      </c>
      <c r="H9" s="52" t="s">
        <v>53</v>
      </c>
      <c r="I9" s="52" t="s">
        <v>53</v>
      </c>
      <c r="J9" s="79"/>
      <c r="K9" s="10"/>
    </row>
    <row r="10" spans="2:11" x14ac:dyDescent="0.2">
      <c r="C10" s="77" t="s">
        <v>43</v>
      </c>
      <c r="D10" s="74"/>
      <c r="E10" s="74"/>
      <c r="F10" s="48"/>
      <c r="G10" s="48"/>
      <c r="H10" s="48"/>
      <c r="I10" s="48"/>
      <c r="J10" s="48"/>
      <c r="K10" s="10"/>
    </row>
    <row r="11" spans="2:11" x14ac:dyDescent="0.2">
      <c r="B11" s="32" t="s">
        <v>55</v>
      </c>
      <c r="C11" s="21">
        <v>4355954</v>
      </c>
      <c r="D11" s="21">
        <v>1487903</v>
      </c>
      <c r="E11" s="21">
        <v>18607</v>
      </c>
      <c r="F11" s="21">
        <v>72370</v>
      </c>
      <c r="G11" s="21">
        <v>6160</v>
      </c>
      <c r="H11" s="21">
        <v>13403</v>
      </c>
      <c r="I11" s="21">
        <v>5954397</v>
      </c>
      <c r="J11" s="10"/>
      <c r="K11" s="10"/>
    </row>
    <row r="12" spans="2:11" x14ac:dyDescent="0.2">
      <c r="B12" s="32" t="s">
        <v>56</v>
      </c>
      <c r="C12" s="21">
        <v>4350198</v>
      </c>
      <c r="D12" s="21">
        <v>1561362</v>
      </c>
      <c r="E12" s="21">
        <v>16495</v>
      </c>
      <c r="F12" s="21">
        <v>96324</v>
      </c>
      <c r="G12" s="21">
        <v>11962</v>
      </c>
      <c r="H12" s="21">
        <v>11947</v>
      </c>
      <c r="I12" s="21">
        <v>6048288</v>
      </c>
      <c r="J12" s="10"/>
      <c r="K12" s="10"/>
    </row>
    <row r="13" spans="2:11" x14ac:dyDescent="0.2">
      <c r="B13" s="32" t="s">
        <v>57</v>
      </c>
      <c r="C13" s="21">
        <v>4342258</v>
      </c>
      <c r="D13" s="21">
        <v>1636471</v>
      </c>
      <c r="E13" s="21">
        <v>14795</v>
      </c>
      <c r="F13" s="21">
        <v>125605</v>
      </c>
      <c r="G13" s="21">
        <v>24868</v>
      </c>
      <c r="H13" s="21">
        <v>10786</v>
      </c>
      <c r="I13" s="72">
        <v>6154783</v>
      </c>
      <c r="J13" s="10"/>
      <c r="K13" s="10"/>
    </row>
    <row r="14" spans="2:11" x14ac:dyDescent="0.2">
      <c r="B14" s="31"/>
      <c r="C14" s="78" t="s">
        <v>44</v>
      </c>
      <c r="D14" s="75"/>
      <c r="E14" s="75"/>
      <c r="F14" s="81"/>
      <c r="G14" s="81"/>
      <c r="H14" s="81"/>
      <c r="I14" s="82"/>
      <c r="J14" s="10"/>
      <c r="K14" s="10"/>
    </row>
    <row r="15" spans="2:11" x14ac:dyDescent="0.2">
      <c r="B15" s="32" t="s">
        <v>55</v>
      </c>
      <c r="C15" s="21">
        <v>3745074</v>
      </c>
      <c r="D15" s="21">
        <v>1259813</v>
      </c>
      <c r="E15" s="21">
        <v>78415</v>
      </c>
      <c r="F15" s="21">
        <v>47886</v>
      </c>
      <c r="G15" s="21">
        <v>4936</v>
      </c>
      <c r="H15" s="21">
        <v>38860</v>
      </c>
      <c r="I15" s="21">
        <v>5174984</v>
      </c>
      <c r="J15" s="10"/>
      <c r="K15" s="10"/>
    </row>
    <row r="16" spans="2:11" x14ac:dyDescent="0.2">
      <c r="B16" s="32" t="s">
        <v>56</v>
      </c>
      <c r="C16" s="21">
        <v>3759621</v>
      </c>
      <c r="D16" s="21">
        <v>1326730</v>
      </c>
      <c r="E16" s="21">
        <v>71158</v>
      </c>
      <c r="F16" s="21">
        <v>63945</v>
      </c>
      <c r="G16" s="21">
        <v>9856</v>
      </c>
      <c r="H16" s="21">
        <v>36824</v>
      </c>
      <c r="I16" s="21">
        <v>5268134</v>
      </c>
      <c r="J16" s="10"/>
      <c r="K16" s="10"/>
    </row>
    <row r="17" spans="2:11" x14ac:dyDescent="0.2">
      <c r="B17" s="32" t="s">
        <v>57</v>
      </c>
      <c r="C17" s="72">
        <v>3785212</v>
      </c>
      <c r="D17" s="72">
        <v>1394553</v>
      </c>
      <c r="E17" s="72">
        <v>65246</v>
      </c>
      <c r="F17" s="72">
        <v>84140</v>
      </c>
      <c r="G17" s="72">
        <v>20228</v>
      </c>
      <c r="H17" s="72">
        <v>34798</v>
      </c>
      <c r="I17" s="72">
        <v>5384177</v>
      </c>
      <c r="J17" s="10"/>
      <c r="K17" s="10"/>
    </row>
    <row r="18" spans="2:11" x14ac:dyDescent="0.2">
      <c r="B18" s="31"/>
      <c r="C18" s="77" t="s">
        <v>45</v>
      </c>
      <c r="D18" s="71"/>
      <c r="E18" s="71"/>
      <c r="F18" s="71"/>
      <c r="G18" s="71"/>
      <c r="H18" s="71"/>
      <c r="I18" s="71"/>
      <c r="J18" s="10"/>
      <c r="K18" s="10"/>
    </row>
    <row r="19" spans="2:11" x14ac:dyDescent="0.2">
      <c r="B19" s="32" t="s">
        <v>55</v>
      </c>
      <c r="C19" s="21">
        <v>2950977</v>
      </c>
      <c r="D19" s="21">
        <v>1324714</v>
      </c>
      <c r="E19" s="21">
        <v>20084</v>
      </c>
      <c r="F19" s="21">
        <v>39274</v>
      </c>
      <c r="G19" s="21">
        <v>3671</v>
      </c>
      <c r="H19" s="21">
        <v>4563</v>
      </c>
      <c r="I19" s="21">
        <v>4343283</v>
      </c>
      <c r="J19" s="10"/>
      <c r="K19" s="10"/>
    </row>
    <row r="20" spans="2:11" x14ac:dyDescent="0.2">
      <c r="B20" s="32" t="s">
        <v>56</v>
      </c>
      <c r="C20" s="21">
        <v>2978063</v>
      </c>
      <c r="D20" s="21">
        <v>1399041</v>
      </c>
      <c r="E20" s="21">
        <v>18140</v>
      </c>
      <c r="F20" s="21">
        <v>54296</v>
      </c>
      <c r="G20" s="21">
        <v>8201</v>
      </c>
      <c r="H20" s="21">
        <v>4286</v>
      </c>
      <c r="I20" s="21">
        <v>4462027</v>
      </c>
      <c r="J20" s="10"/>
      <c r="K20" s="10"/>
    </row>
    <row r="21" spans="2:11" x14ac:dyDescent="0.2">
      <c r="B21" s="32" t="s">
        <v>57</v>
      </c>
      <c r="C21" s="72">
        <v>3007636</v>
      </c>
      <c r="D21" s="72">
        <v>1479436</v>
      </c>
      <c r="E21" s="72">
        <v>16421</v>
      </c>
      <c r="F21" s="72">
        <v>72752</v>
      </c>
      <c r="G21" s="72">
        <v>16737</v>
      </c>
      <c r="H21" s="72">
        <v>3965</v>
      </c>
      <c r="I21" s="72">
        <v>4596947</v>
      </c>
      <c r="J21" s="10"/>
      <c r="K21" s="10"/>
    </row>
    <row r="22" spans="2:11" x14ac:dyDescent="0.2">
      <c r="B22" s="31"/>
      <c r="C22" s="77" t="s">
        <v>46</v>
      </c>
      <c r="D22" s="71"/>
      <c r="E22" s="71"/>
      <c r="F22" s="71"/>
      <c r="G22" s="71"/>
      <c r="H22" s="71"/>
      <c r="I22" s="71"/>
      <c r="J22" s="10"/>
      <c r="K22" s="10"/>
    </row>
    <row r="23" spans="2:11" x14ac:dyDescent="0.2">
      <c r="B23" s="32" t="s">
        <v>55</v>
      </c>
      <c r="C23" s="21">
        <v>1101547</v>
      </c>
      <c r="D23" s="21">
        <v>357521</v>
      </c>
      <c r="E23" s="21">
        <v>5133</v>
      </c>
      <c r="F23" s="21">
        <v>15002</v>
      </c>
      <c r="G23" s="111">
        <v>988</v>
      </c>
      <c r="H23" s="21">
        <v>5160</v>
      </c>
      <c r="I23" s="21">
        <v>1485351</v>
      </c>
      <c r="J23" s="10"/>
      <c r="K23" s="10"/>
    </row>
    <row r="24" spans="2:11" x14ac:dyDescent="0.2">
      <c r="B24" s="32" t="s">
        <v>56</v>
      </c>
      <c r="C24" s="21">
        <v>1107020</v>
      </c>
      <c r="D24" s="21">
        <v>380540</v>
      </c>
      <c r="E24" s="21">
        <v>4795</v>
      </c>
      <c r="F24" s="21">
        <v>20667</v>
      </c>
      <c r="G24" s="21">
        <v>1933</v>
      </c>
      <c r="H24" s="21">
        <v>4812</v>
      </c>
      <c r="I24" s="21">
        <v>1519767</v>
      </c>
      <c r="J24" s="10"/>
      <c r="K24" s="10"/>
    </row>
    <row r="25" spans="2:11" x14ac:dyDescent="0.2">
      <c r="B25" s="32" t="s">
        <v>57</v>
      </c>
      <c r="C25" s="72">
        <v>1112977</v>
      </c>
      <c r="D25" s="72">
        <v>402051</v>
      </c>
      <c r="E25" s="72">
        <v>4567</v>
      </c>
      <c r="F25" s="72">
        <v>26975</v>
      </c>
      <c r="G25" s="72">
        <v>3875</v>
      </c>
      <c r="H25" s="72">
        <v>4512</v>
      </c>
      <c r="I25" s="72">
        <v>1554957</v>
      </c>
      <c r="J25" s="10"/>
      <c r="K25" s="10"/>
    </row>
    <row r="26" spans="2:11" x14ac:dyDescent="0.2">
      <c r="B26" s="31"/>
      <c r="C26" s="77" t="s">
        <v>47</v>
      </c>
      <c r="D26" s="71"/>
      <c r="E26" s="71"/>
      <c r="F26" s="71"/>
      <c r="G26" s="71"/>
      <c r="H26" s="71"/>
      <c r="I26" s="71"/>
      <c r="J26" s="10"/>
      <c r="K26" s="10"/>
    </row>
    <row r="27" spans="2:11" x14ac:dyDescent="0.2">
      <c r="B27" s="32" t="s">
        <v>55</v>
      </c>
      <c r="C27" s="21">
        <v>1575344</v>
      </c>
      <c r="D27" s="21">
        <v>687614</v>
      </c>
      <c r="E27" s="21">
        <v>21820</v>
      </c>
      <c r="F27" s="21">
        <v>19894</v>
      </c>
      <c r="G27" s="21">
        <v>2112</v>
      </c>
      <c r="H27" s="21">
        <v>5481</v>
      </c>
      <c r="I27" s="21">
        <v>2312265</v>
      </c>
      <c r="J27" s="10"/>
      <c r="K27" s="10"/>
    </row>
    <row r="28" spans="2:11" x14ac:dyDescent="0.2">
      <c r="B28" s="32" t="s">
        <v>56</v>
      </c>
      <c r="C28" s="21">
        <v>1583862</v>
      </c>
      <c r="D28" s="21">
        <v>729018</v>
      </c>
      <c r="E28" s="21">
        <v>19495</v>
      </c>
      <c r="F28" s="21">
        <v>27579</v>
      </c>
      <c r="G28" s="21">
        <v>4191</v>
      </c>
      <c r="H28" s="21">
        <v>5085</v>
      </c>
      <c r="I28" s="21">
        <v>2369230</v>
      </c>
      <c r="J28" s="10"/>
      <c r="K28" s="10"/>
    </row>
    <row r="29" spans="2:11" x14ac:dyDescent="0.2">
      <c r="B29" s="32" t="s">
        <v>57</v>
      </c>
      <c r="C29" s="72">
        <v>1595101</v>
      </c>
      <c r="D29" s="72">
        <v>775136</v>
      </c>
      <c r="E29" s="72">
        <v>17613</v>
      </c>
      <c r="F29" s="72">
        <v>36343</v>
      </c>
      <c r="G29" s="72">
        <v>8330</v>
      </c>
      <c r="H29" s="72">
        <v>4720</v>
      </c>
      <c r="I29" s="72">
        <v>2437243</v>
      </c>
      <c r="J29" s="10"/>
      <c r="K29" s="10"/>
    </row>
    <row r="30" spans="2:11" x14ac:dyDescent="0.2">
      <c r="B30" s="31"/>
      <c r="C30" s="77" t="s">
        <v>48</v>
      </c>
      <c r="D30" s="71"/>
      <c r="E30" s="71"/>
      <c r="F30" s="71"/>
      <c r="G30" s="71"/>
      <c r="H30" s="71"/>
      <c r="I30" s="71"/>
      <c r="J30" s="10"/>
      <c r="K30" s="10"/>
    </row>
    <row r="31" spans="2:11" x14ac:dyDescent="0.2">
      <c r="B31" s="32" t="s">
        <v>55</v>
      </c>
      <c r="C31" s="21">
        <v>351183</v>
      </c>
      <c r="D31" s="21">
        <v>148134</v>
      </c>
      <c r="E31" s="111">
        <v>169</v>
      </c>
      <c r="F31" s="21">
        <v>3149</v>
      </c>
      <c r="G31" s="111">
        <v>474</v>
      </c>
      <c r="H31" s="21">
        <v>2473</v>
      </c>
      <c r="I31" s="21">
        <v>505582</v>
      </c>
      <c r="J31" s="10"/>
      <c r="K31" s="10"/>
    </row>
    <row r="32" spans="2:11" x14ac:dyDescent="0.2">
      <c r="B32" s="32" t="s">
        <v>56</v>
      </c>
      <c r="C32" s="21">
        <v>355140</v>
      </c>
      <c r="D32" s="21">
        <v>157518</v>
      </c>
      <c r="E32" s="111">
        <v>181</v>
      </c>
      <c r="F32" s="21">
        <v>4460</v>
      </c>
      <c r="G32" s="111">
        <v>862</v>
      </c>
      <c r="H32" s="21">
        <v>2272</v>
      </c>
      <c r="I32" s="21">
        <v>520433</v>
      </c>
      <c r="J32" s="10"/>
      <c r="K32" s="10"/>
    </row>
    <row r="33" spans="2:11" x14ac:dyDescent="0.2">
      <c r="B33" s="32" t="s">
        <v>57</v>
      </c>
      <c r="C33" s="72">
        <v>356591</v>
      </c>
      <c r="D33" s="72">
        <v>165779</v>
      </c>
      <c r="E33" s="114">
        <v>187</v>
      </c>
      <c r="F33" s="72">
        <v>5884</v>
      </c>
      <c r="G33" s="72">
        <v>1620</v>
      </c>
      <c r="H33" s="72">
        <v>2096</v>
      </c>
      <c r="I33" s="72">
        <v>532157</v>
      </c>
      <c r="J33" s="10"/>
      <c r="K33" s="10"/>
    </row>
    <row r="34" spans="2:11" x14ac:dyDescent="0.2">
      <c r="B34" s="31"/>
      <c r="C34" s="77" t="s">
        <v>49</v>
      </c>
      <c r="D34" s="71"/>
      <c r="E34" s="71"/>
      <c r="F34" s="71"/>
      <c r="G34" s="71"/>
      <c r="H34" s="71"/>
      <c r="I34" s="71"/>
      <c r="J34" s="10"/>
      <c r="K34" s="10"/>
    </row>
    <row r="35" spans="2:11" x14ac:dyDescent="0.2">
      <c r="B35" s="32" t="s">
        <v>55</v>
      </c>
      <c r="C35" s="21">
        <v>93901</v>
      </c>
      <c r="D35" s="21">
        <v>67765</v>
      </c>
      <c r="E35" s="111">
        <v>404</v>
      </c>
      <c r="F35" s="21">
        <v>1326</v>
      </c>
      <c r="G35" s="111">
        <v>85</v>
      </c>
      <c r="H35" s="111">
        <v>46</v>
      </c>
      <c r="I35" s="21">
        <v>163527</v>
      </c>
      <c r="J35" s="10"/>
      <c r="K35" s="10"/>
    </row>
    <row r="36" spans="2:11" x14ac:dyDescent="0.2">
      <c r="B36" s="32" t="s">
        <v>56</v>
      </c>
      <c r="C36" s="21">
        <v>91968</v>
      </c>
      <c r="D36" s="21">
        <v>69936</v>
      </c>
      <c r="E36" s="111">
        <v>365</v>
      </c>
      <c r="F36" s="21">
        <v>2091</v>
      </c>
      <c r="G36" s="111">
        <v>139</v>
      </c>
      <c r="H36" s="111">
        <v>41</v>
      </c>
      <c r="I36" s="21">
        <v>164540</v>
      </c>
      <c r="J36" s="10"/>
      <c r="K36" s="10"/>
    </row>
    <row r="37" spans="2:11" x14ac:dyDescent="0.2">
      <c r="B37" s="32" t="s">
        <v>57</v>
      </c>
      <c r="C37" s="72">
        <v>90557</v>
      </c>
      <c r="D37" s="72">
        <v>72020</v>
      </c>
      <c r="E37" s="114">
        <v>320</v>
      </c>
      <c r="F37" s="72">
        <v>2895</v>
      </c>
      <c r="G37" s="114">
        <v>227</v>
      </c>
      <c r="H37" s="114">
        <v>40</v>
      </c>
      <c r="I37" s="72">
        <v>166059</v>
      </c>
      <c r="J37" s="10"/>
      <c r="K37" s="10"/>
    </row>
    <row r="38" spans="2:11" x14ac:dyDescent="0.2">
      <c r="B38" s="31"/>
      <c r="C38" s="77" t="s">
        <v>50</v>
      </c>
      <c r="D38" s="76"/>
      <c r="E38" s="76"/>
      <c r="F38" s="71"/>
      <c r="G38" s="71"/>
      <c r="H38" s="71"/>
      <c r="I38" s="71"/>
      <c r="J38" s="10"/>
    </row>
    <row r="39" spans="2:11" x14ac:dyDescent="0.2">
      <c r="B39" s="32" t="s">
        <v>55</v>
      </c>
      <c r="C39" s="21">
        <v>247374</v>
      </c>
      <c r="D39" s="21">
        <v>62389</v>
      </c>
      <c r="E39" s="21">
        <v>1084</v>
      </c>
      <c r="F39" s="21">
        <v>5913</v>
      </c>
      <c r="G39" s="111">
        <v>815</v>
      </c>
      <c r="H39" s="111">
        <v>775</v>
      </c>
      <c r="I39" s="21">
        <v>318350</v>
      </c>
    </row>
    <row r="40" spans="2:11" x14ac:dyDescent="0.2">
      <c r="B40" s="32" t="s">
        <v>56</v>
      </c>
      <c r="C40" s="21">
        <v>248722</v>
      </c>
      <c r="D40" s="21">
        <v>64591</v>
      </c>
      <c r="E40" s="111">
        <v>926</v>
      </c>
      <c r="F40" s="21">
        <v>7623</v>
      </c>
      <c r="G40" s="21">
        <v>1610</v>
      </c>
      <c r="H40" s="111">
        <v>705</v>
      </c>
      <c r="I40" s="21">
        <v>324177</v>
      </c>
    </row>
    <row r="41" spans="2:11" x14ac:dyDescent="0.2">
      <c r="B41" s="32" t="s">
        <v>57</v>
      </c>
      <c r="C41" s="72">
        <v>250358</v>
      </c>
      <c r="D41" s="72">
        <v>67018</v>
      </c>
      <c r="E41" s="114">
        <v>813</v>
      </c>
      <c r="F41" s="72">
        <v>9378</v>
      </c>
      <c r="G41" s="72">
        <v>3203</v>
      </c>
      <c r="H41" s="114">
        <v>643</v>
      </c>
      <c r="I41" s="72">
        <v>331413</v>
      </c>
    </row>
    <row r="42" spans="2:11" x14ac:dyDescent="0.2">
      <c r="B42" s="31"/>
      <c r="C42" s="77" t="s">
        <v>51</v>
      </c>
      <c r="D42" s="71"/>
      <c r="E42" s="71"/>
      <c r="F42" s="71"/>
      <c r="G42" s="71"/>
      <c r="H42" s="71"/>
      <c r="I42" s="71"/>
    </row>
    <row r="43" spans="2:11" x14ac:dyDescent="0.2">
      <c r="B43" s="32" t="s">
        <v>55</v>
      </c>
      <c r="C43" s="21">
        <v>14421354</v>
      </c>
      <c r="D43" s="21">
        <v>5395853</v>
      </c>
      <c r="E43" s="21">
        <v>145716</v>
      </c>
      <c r="F43" s="21">
        <v>204814</v>
      </c>
      <c r="G43" s="21">
        <v>19241</v>
      </c>
      <c r="H43" s="21">
        <v>70761</v>
      </c>
      <c r="I43" s="21">
        <v>20257739</v>
      </c>
    </row>
    <row r="44" spans="2:11" x14ac:dyDescent="0.2">
      <c r="B44" s="32" t="s">
        <v>56</v>
      </c>
      <c r="C44" s="21">
        <v>14474594</v>
      </c>
      <c r="D44" s="21">
        <v>5688736</v>
      </c>
      <c r="E44" s="21">
        <v>131555</v>
      </c>
      <c r="F44" s="21">
        <v>276985</v>
      </c>
      <c r="G44" s="21">
        <v>38754</v>
      </c>
      <c r="H44" s="21">
        <v>65972</v>
      </c>
      <c r="I44" s="21">
        <v>20676596</v>
      </c>
    </row>
    <row r="45" spans="2:11" x14ac:dyDescent="0.2">
      <c r="B45" s="32" t="s">
        <v>57</v>
      </c>
      <c r="C45" s="72">
        <v>14540690</v>
      </c>
      <c r="D45" s="72">
        <v>5992464</v>
      </c>
      <c r="E45" s="72">
        <v>119962</v>
      </c>
      <c r="F45" s="72">
        <v>363972</v>
      </c>
      <c r="G45" s="72">
        <v>79088</v>
      </c>
      <c r="H45" s="72">
        <v>61560</v>
      </c>
      <c r="I45" s="72">
        <v>21157736</v>
      </c>
    </row>
    <row r="46" spans="2:11" x14ac:dyDescent="0.2">
      <c r="B46" s="31"/>
      <c r="C46" s="31"/>
      <c r="D46" s="31"/>
      <c r="E46" s="31"/>
      <c r="F46" s="31"/>
      <c r="G46" s="31"/>
      <c r="H46" s="31"/>
      <c r="I46" s="31"/>
    </row>
    <row r="47" spans="2:11" x14ac:dyDescent="0.2">
      <c r="C47" s="31"/>
      <c r="D47" s="31"/>
      <c r="E47" s="31"/>
      <c r="F47" s="31"/>
      <c r="G47" s="31"/>
      <c r="H47" s="31"/>
      <c r="I47" s="31"/>
    </row>
    <row r="48" spans="2:11" x14ac:dyDescent="0.2">
      <c r="C48" s="31"/>
      <c r="D48" s="31"/>
      <c r="E48" s="31"/>
      <c r="F48" s="31"/>
      <c r="G48" s="31"/>
      <c r="H48" s="31"/>
      <c r="I48" s="31"/>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0"/>
  <sheetViews>
    <sheetView zoomScaleNormal="100" zoomScaleSheetLayoutView="100" workbookViewId="0">
      <pane ySplit="9" topLeftCell="A61" activePane="bottomLeft" state="frozen"/>
      <selection pane="bottomLeft" sqref="A1:XFD1048576"/>
    </sheetView>
  </sheetViews>
  <sheetFormatPr defaultColWidth="11.42578125" defaultRowHeight="12.75" x14ac:dyDescent="0.2"/>
  <cols>
    <col min="1" max="1" width="2" customWidth="1"/>
    <col min="2" max="11" width="10.7109375" customWidth="1"/>
    <col min="12" max="12" width="8.5703125" customWidth="1"/>
  </cols>
  <sheetData>
    <row r="1" spans="2:12" ht="60" customHeight="1" x14ac:dyDescent="0.2">
      <c r="B1" s="9"/>
      <c r="C1" s="9"/>
      <c r="D1" s="8"/>
      <c r="E1" s="8"/>
      <c r="F1" s="8"/>
      <c r="G1" s="8"/>
      <c r="H1" s="8"/>
      <c r="I1" s="8"/>
      <c r="J1" s="8"/>
      <c r="K1" s="8"/>
    </row>
    <row r="2" spans="2:12" ht="21" customHeight="1" x14ac:dyDescent="0.25">
      <c r="B2" s="9"/>
      <c r="C2" s="41" t="s">
        <v>0</v>
      </c>
      <c r="D2" s="8"/>
      <c r="E2" s="8"/>
      <c r="F2" s="8"/>
      <c r="G2" s="8"/>
      <c r="H2" s="8"/>
      <c r="I2" s="8"/>
      <c r="J2" s="8"/>
      <c r="K2" s="8"/>
    </row>
    <row r="3" spans="2:12" ht="28.5" customHeight="1" x14ac:dyDescent="0.25">
      <c r="B3" s="12" t="str">
        <f>Index!B3</f>
        <v>Road Vehicles Australia, 31 January 2023</v>
      </c>
      <c r="C3" s="12"/>
      <c r="D3" s="12"/>
      <c r="E3" s="12"/>
      <c r="F3" s="12"/>
      <c r="G3" s="12"/>
      <c r="H3" s="12"/>
      <c r="I3" s="12"/>
      <c r="J3" s="12"/>
      <c r="K3" s="12"/>
      <c r="L3" s="42"/>
    </row>
    <row r="4" spans="2:12" x14ac:dyDescent="0.2">
      <c r="B4" s="16" t="str">
        <f>Index!B4</f>
        <v>Revised 31 July 2024</v>
      </c>
    </row>
    <row r="6" spans="2:12" ht="18" customHeight="1" x14ac:dyDescent="0.3">
      <c r="B6" s="27" t="str">
        <f>Index!B15</f>
        <v>Table 6</v>
      </c>
      <c r="C6" s="27" t="str">
        <f>Index!C15</f>
        <v>Motor vehicles on register, by type of vehicle, year of manufacture and state/territory of registration, 2023</v>
      </c>
      <c r="D6" s="25"/>
      <c r="E6" s="25"/>
      <c r="F6" s="26"/>
      <c r="G6" s="26"/>
      <c r="H6" s="26"/>
      <c r="L6" s="10"/>
    </row>
    <row r="7" spans="2:12" ht="5.0999999999999996" customHeight="1" x14ac:dyDescent="0.2">
      <c r="C7" s="73"/>
    </row>
    <row r="8" spans="2:12" ht="36" customHeight="1" x14ac:dyDescent="0.2">
      <c r="B8" s="88" t="s">
        <v>79</v>
      </c>
      <c r="C8" s="30" t="s">
        <v>43</v>
      </c>
      <c r="D8" s="30" t="s">
        <v>44</v>
      </c>
      <c r="E8" s="30" t="s">
        <v>45</v>
      </c>
      <c r="F8" s="30" t="s">
        <v>46</v>
      </c>
      <c r="G8" s="30" t="s">
        <v>47</v>
      </c>
      <c r="H8" s="30" t="s">
        <v>48</v>
      </c>
      <c r="I8" s="30" t="s">
        <v>49</v>
      </c>
      <c r="J8" s="30" t="s">
        <v>50</v>
      </c>
      <c r="K8" s="30" t="s">
        <v>51</v>
      </c>
      <c r="L8" s="10"/>
    </row>
    <row r="9" spans="2:12" x14ac:dyDescent="0.2">
      <c r="B9" s="49" t="s">
        <v>52</v>
      </c>
      <c r="C9" s="52" t="s">
        <v>53</v>
      </c>
      <c r="D9" s="52" t="s">
        <v>53</v>
      </c>
      <c r="E9" s="52" t="s">
        <v>53</v>
      </c>
      <c r="F9" s="52" t="s">
        <v>53</v>
      </c>
      <c r="G9" s="52" t="s">
        <v>53</v>
      </c>
      <c r="H9" s="52" t="s">
        <v>53</v>
      </c>
      <c r="I9" s="52" t="s">
        <v>53</v>
      </c>
      <c r="J9" s="52" t="s">
        <v>53</v>
      </c>
      <c r="K9" s="52" t="s">
        <v>53</v>
      </c>
      <c r="L9" s="10"/>
    </row>
    <row r="10" spans="2:12" x14ac:dyDescent="0.2">
      <c r="C10" s="77" t="s">
        <v>54</v>
      </c>
      <c r="D10" s="74"/>
      <c r="E10" s="74"/>
      <c r="F10" s="48"/>
      <c r="G10" s="48"/>
      <c r="H10" s="48"/>
      <c r="I10" s="48"/>
      <c r="J10" s="48"/>
      <c r="K10" s="48"/>
    </row>
    <row r="11" spans="2:12" x14ac:dyDescent="0.2">
      <c r="B11" s="31" t="s">
        <v>80</v>
      </c>
      <c r="C11" s="21">
        <v>1203692</v>
      </c>
      <c r="D11" s="21">
        <v>980586</v>
      </c>
      <c r="E11" s="21">
        <v>775499</v>
      </c>
      <c r="F11" s="21">
        <v>243852</v>
      </c>
      <c r="G11" s="21">
        <v>378541</v>
      </c>
      <c r="H11" s="21">
        <v>70806</v>
      </c>
      <c r="I11" s="21">
        <v>27685</v>
      </c>
      <c r="J11" s="21">
        <v>72410</v>
      </c>
      <c r="K11" s="21">
        <v>3753071</v>
      </c>
    </row>
    <row r="12" spans="2:12" x14ac:dyDescent="0.2">
      <c r="B12" s="31" t="s">
        <v>81</v>
      </c>
      <c r="C12" s="21">
        <v>1345812</v>
      </c>
      <c r="D12" s="21">
        <v>1179637</v>
      </c>
      <c r="E12" s="21">
        <v>862836</v>
      </c>
      <c r="F12" s="21">
        <v>293552</v>
      </c>
      <c r="G12" s="21">
        <v>452747</v>
      </c>
      <c r="H12" s="21">
        <v>83157</v>
      </c>
      <c r="I12" s="21">
        <v>27451</v>
      </c>
      <c r="J12" s="21">
        <v>83409</v>
      </c>
      <c r="K12" s="21">
        <v>4328601</v>
      </c>
    </row>
    <row r="13" spans="2:12" x14ac:dyDescent="0.2">
      <c r="B13" s="31" t="s">
        <v>82</v>
      </c>
      <c r="C13" s="24">
        <v>964621</v>
      </c>
      <c r="D13" s="24">
        <v>908056</v>
      </c>
      <c r="E13" s="24">
        <v>682984</v>
      </c>
      <c r="F13" s="24">
        <v>254758</v>
      </c>
      <c r="G13" s="24">
        <v>411751</v>
      </c>
      <c r="H13" s="24">
        <v>74734</v>
      </c>
      <c r="I13" s="24">
        <v>21610</v>
      </c>
      <c r="J13" s="24">
        <v>60970</v>
      </c>
      <c r="K13" s="24">
        <v>3379484</v>
      </c>
    </row>
    <row r="14" spans="2:12" x14ac:dyDescent="0.2">
      <c r="B14" s="31" t="s">
        <v>83</v>
      </c>
      <c r="C14" s="24">
        <v>640719</v>
      </c>
      <c r="D14" s="24">
        <v>606577</v>
      </c>
      <c r="E14" s="24">
        <v>480630</v>
      </c>
      <c r="F14" s="24">
        <v>200917</v>
      </c>
      <c r="G14" s="24">
        <v>285363</v>
      </c>
      <c r="H14" s="24">
        <v>65857</v>
      </c>
      <c r="I14" s="24">
        <v>13587</v>
      </c>
      <c r="J14" s="24">
        <v>35562</v>
      </c>
      <c r="K14" s="24">
        <v>2329212</v>
      </c>
    </row>
    <row r="15" spans="2:12" x14ac:dyDescent="0.2">
      <c r="B15" s="31" t="s">
        <v>84</v>
      </c>
      <c r="C15" s="24">
        <v>382356</v>
      </c>
      <c r="D15" s="24">
        <v>393930</v>
      </c>
      <c r="E15" s="24">
        <v>318034</v>
      </c>
      <c r="F15" s="24">
        <v>171760</v>
      </c>
      <c r="G15" s="24">
        <v>179550</v>
      </c>
      <c r="H15" s="24">
        <v>57521</v>
      </c>
      <c r="I15" s="24">
        <v>8210</v>
      </c>
      <c r="J15" s="24">
        <v>19834</v>
      </c>
      <c r="K15" s="24">
        <v>1531195</v>
      </c>
    </row>
    <row r="16" spans="2:12" x14ac:dyDescent="0.2">
      <c r="B16" s="31" t="s">
        <v>76</v>
      </c>
      <c r="C16" s="24">
        <v>4537272</v>
      </c>
      <c r="D16" s="24">
        <v>4071171</v>
      </c>
      <c r="E16" s="24">
        <v>3120553</v>
      </c>
      <c r="F16" s="24">
        <v>1165023</v>
      </c>
      <c r="G16" s="24">
        <v>1708017</v>
      </c>
      <c r="H16" s="24">
        <v>352494</v>
      </c>
      <c r="I16" s="24">
        <v>98570</v>
      </c>
      <c r="J16" s="24">
        <v>272239</v>
      </c>
      <c r="K16" s="24">
        <v>15325339</v>
      </c>
    </row>
    <row r="17" spans="1:12" x14ac:dyDescent="0.2">
      <c r="B17" s="31"/>
      <c r="C17" s="85" t="s">
        <v>58</v>
      </c>
      <c r="D17" s="84"/>
      <c r="E17" s="84"/>
      <c r="F17" s="84"/>
      <c r="G17" s="84"/>
      <c r="H17" s="84"/>
      <c r="I17" s="84"/>
      <c r="J17" s="84"/>
      <c r="K17" s="84"/>
      <c r="L17" s="10"/>
    </row>
    <row r="18" spans="1:12" x14ac:dyDescent="0.2">
      <c r="B18" s="31" t="s">
        <v>80</v>
      </c>
      <c r="C18" s="21">
        <v>4494</v>
      </c>
      <c r="D18" s="21">
        <v>3836</v>
      </c>
      <c r="E18" s="21">
        <v>3770</v>
      </c>
      <c r="F18" s="111">
        <v>382</v>
      </c>
      <c r="G18" s="111">
        <v>18</v>
      </c>
      <c r="H18" s="111">
        <v>518</v>
      </c>
      <c r="I18" s="111">
        <v>12</v>
      </c>
      <c r="J18" s="111">
        <v>82</v>
      </c>
      <c r="K18" s="21">
        <v>13112</v>
      </c>
      <c r="L18" s="10"/>
    </row>
    <row r="19" spans="1:12" x14ac:dyDescent="0.2">
      <c r="B19" s="31" t="s">
        <v>81</v>
      </c>
      <c r="C19" s="21">
        <v>4318</v>
      </c>
      <c r="D19" s="21">
        <v>2973</v>
      </c>
      <c r="E19" s="21">
        <v>3409</v>
      </c>
      <c r="F19" s="111">
        <v>516</v>
      </c>
      <c r="G19" s="111">
        <v>88</v>
      </c>
      <c r="H19" s="111">
        <v>546</v>
      </c>
      <c r="I19" s="111">
        <v>17</v>
      </c>
      <c r="J19" s="111">
        <v>117</v>
      </c>
      <c r="K19" s="21">
        <v>11984</v>
      </c>
      <c r="L19" s="10"/>
    </row>
    <row r="20" spans="1:12" x14ac:dyDescent="0.2">
      <c r="B20" s="31" t="s">
        <v>82</v>
      </c>
      <c r="C20" s="24">
        <v>5885</v>
      </c>
      <c r="D20" s="24">
        <v>3872</v>
      </c>
      <c r="E20" s="24">
        <v>3769</v>
      </c>
      <c r="F20" s="112">
        <v>496</v>
      </c>
      <c r="G20" s="112">
        <v>198</v>
      </c>
      <c r="H20" s="112">
        <v>712</v>
      </c>
      <c r="I20" s="112">
        <v>15</v>
      </c>
      <c r="J20" s="112">
        <v>155</v>
      </c>
      <c r="K20" s="24">
        <v>15102</v>
      </c>
      <c r="L20" s="10"/>
    </row>
    <row r="21" spans="1:12" x14ac:dyDescent="0.2">
      <c r="B21" s="31" t="s">
        <v>83</v>
      </c>
      <c r="C21" s="24">
        <v>9071</v>
      </c>
      <c r="D21" s="24">
        <v>7253</v>
      </c>
      <c r="E21" s="24">
        <v>6682</v>
      </c>
      <c r="F21" s="24">
        <v>1125</v>
      </c>
      <c r="G21" s="112">
        <v>796</v>
      </c>
      <c r="H21" s="24">
        <v>1031</v>
      </c>
      <c r="I21" s="112">
        <v>42</v>
      </c>
      <c r="J21" s="112">
        <v>246</v>
      </c>
      <c r="K21" s="24">
        <v>26246</v>
      </c>
      <c r="L21" s="10"/>
    </row>
    <row r="22" spans="1:12" x14ac:dyDescent="0.2">
      <c r="B22" s="31" t="s">
        <v>84</v>
      </c>
      <c r="C22" s="24">
        <v>7529</v>
      </c>
      <c r="D22" s="24">
        <v>6259</v>
      </c>
      <c r="E22" s="24">
        <v>9216</v>
      </c>
      <c r="F22" s="24">
        <v>1147</v>
      </c>
      <c r="G22" s="112">
        <v>856</v>
      </c>
      <c r="H22" s="24">
        <v>3035</v>
      </c>
      <c r="I22" s="112">
        <v>24</v>
      </c>
      <c r="J22" s="112">
        <v>246</v>
      </c>
      <c r="K22" s="24">
        <v>28312</v>
      </c>
      <c r="L22" s="10"/>
    </row>
    <row r="23" spans="1:12" x14ac:dyDescent="0.2">
      <c r="B23" s="31" t="s">
        <v>76</v>
      </c>
      <c r="C23" s="46">
        <v>31297</v>
      </c>
      <c r="D23" s="46">
        <v>24222</v>
      </c>
      <c r="E23" s="46">
        <v>26848</v>
      </c>
      <c r="F23" s="46">
        <v>3673</v>
      </c>
      <c r="G23" s="46">
        <v>1958</v>
      </c>
      <c r="H23" s="46">
        <v>5857</v>
      </c>
      <c r="I23" s="113">
        <v>110</v>
      </c>
      <c r="J23" s="113">
        <v>846</v>
      </c>
      <c r="K23" s="46">
        <v>94811</v>
      </c>
      <c r="L23" s="10"/>
    </row>
    <row r="24" spans="1:12" x14ac:dyDescent="0.2">
      <c r="B24" s="31"/>
      <c r="C24" s="86" t="s">
        <v>59</v>
      </c>
      <c r="D24" s="84"/>
      <c r="E24" s="84"/>
      <c r="F24" s="84"/>
      <c r="G24" s="84"/>
      <c r="H24" s="84"/>
      <c r="I24" s="84"/>
      <c r="J24" s="84"/>
      <c r="K24" s="84"/>
      <c r="L24" s="10"/>
    </row>
    <row r="25" spans="1:12" x14ac:dyDescent="0.2">
      <c r="B25" s="31" t="s">
        <v>80</v>
      </c>
      <c r="C25" s="21">
        <v>324227</v>
      </c>
      <c r="D25" s="21">
        <v>254013</v>
      </c>
      <c r="E25" s="21">
        <v>282698</v>
      </c>
      <c r="F25" s="21">
        <v>70893</v>
      </c>
      <c r="G25" s="21">
        <v>126260</v>
      </c>
      <c r="H25" s="21">
        <v>28228</v>
      </c>
      <c r="I25" s="21">
        <v>14914</v>
      </c>
      <c r="J25" s="21">
        <v>12557</v>
      </c>
      <c r="K25" s="21">
        <v>1113790</v>
      </c>
      <c r="L25" s="10"/>
    </row>
    <row r="26" spans="1:12" x14ac:dyDescent="0.2">
      <c r="B26" s="31" t="s">
        <v>81</v>
      </c>
      <c r="C26" s="21">
        <v>285664</v>
      </c>
      <c r="D26" s="21">
        <v>219357</v>
      </c>
      <c r="E26" s="21">
        <v>253063</v>
      </c>
      <c r="F26" s="21">
        <v>62505</v>
      </c>
      <c r="G26" s="21">
        <v>111328</v>
      </c>
      <c r="H26" s="21">
        <v>27561</v>
      </c>
      <c r="I26" s="21">
        <v>13656</v>
      </c>
      <c r="J26" s="21">
        <v>11172</v>
      </c>
      <c r="K26" s="21">
        <v>984306</v>
      </c>
      <c r="L26" s="10"/>
    </row>
    <row r="27" spans="1:12" x14ac:dyDescent="0.2">
      <c r="B27" s="31" t="s">
        <v>82</v>
      </c>
      <c r="C27" s="24">
        <v>198756</v>
      </c>
      <c r="D27" s="24">
        <v>164343</v>
      </c>
      <c r="E27" s="24">
        <v>205844</v>
      </c>
      <c r="F27" s="24">
        <v>51603</v>
      </c>
      <c r="G27" s="24">
        <v>99788</v>
      </c>
      <c r="H27" s="24">
        <v>24405</v>
      </c>
      <c r="I27" s="24">
        <v>10042</v>
      </c>
      <c r="J27" s="24">
        <v>7320</v>
      </c>
      <c r="K27" s="24">
        <v>762101</v>
      </c>
      <c r="L27" s="10"/>
    </row>
    <row r="28" spans="1:12" x14ac:dyDescent="0.2">
      <c r="B28" s="31" t="s">
        <v>83</v>
      </c>
      <c r="C28" s="24">
        <v>131587</v>
      </c>
      <c r="D28" s="24">
        <v>116502</v>
      </c>
      <c r="E28" s="24">
        <v>150344</v>
      </c>
      <c r="F28" s="24">
        <v>37402</v>
      </c>
      <c r="G28" s="24">
        <v>70871</v>
      </c>
      <c r="H28" s="24">
        <v>21218</v>
      </c>
      <c r="I28" s="24">
        <v>6595</v>
      </c>
      <c r="J28" s="24">
        <v>4554</v>
      </c>
      <c r="K28" s="24">
        <v>539073</v>
      </c>
      <c r="L28" s="10"/>
    </row>
    <row r="29" spans="1:12" x14ac:dyDescent="0.2">
      <c r="B29" s="31" t="s">
        <v>84</v>
      </c>
      <c r="C29" s="24">
        <v>123555</v>
      </c>
      <c r="D29" s="24">
        <v>118096</v>
      </c>
      <c r="E29" s="24">
        <v>138975</v>
      </c>
      <c r="F29" s="24">
        <v>42687</v>
      </c>
      <c r="G29" s="24">
        <v>69037</v>
      </c>
      <c r="H29" s="24">
        <v>29654</v>
      </c>
      <c r="I29" s="24">
        <v>5101</v>
      </c>
      <c r="J29" s="24">
        <v>3668</v>
      </c>
      <c r="K29" s="24">
        <v>530773</v>
      </c>
      <c r="L29" s="10"/>
    </row>
    <row r="30" spans="1:12" x14ac:dyDescent="0.2">
      <c r="A30" s="28"/>
      <c r="B30" s="31" t="s">
        <v>76</v>
      </c>
      <c r="C30" s="46">
        <v>1063842</v>
      </c>
      <c r="D30" s="46">
        <v>873216</v>
      </c>
      <c r="E30" s="46">
        <v>1031137</v>
      </c>
      <c r="F30" s="46">
        <v>265135</v>
      </c>
      <c r="G30" s="46">
        <v>477300</v>
      </c>
      <c r="H30" s="46">
        <v>131238</v>
      </c>
      <c r="I30" s="46">
        <v>50322</v>
      </c>
      <c r="J30" s="46">
        <v>39279</v>
      </c>
      <c r="K30" s="46">
        <v>3931469</v>
      </c>
      <c r="L30" s="10"/>
    </row>
    <row r="31" spans="1:12" x14ac:dyDescent="0.2">
      <c r="A31" s="28"/>
      <c r="B31" s="31"/>
      <c r="C31" s="86" t="s">
        <v>60</v>
      </c>
      <c r="D31" s="84"/>
      <c r="E31" s="84"/>
      <c r="F31" s="84"/>
      <c r="G31" s="84"/>
      <c r="H31" s="84"/>
      <c r="I31" s="84"/>
      <c r="J31" s="84"/>
      <c r="K31" s="84"/>
      <c r="L31" s="10"/>
    </row>
    <row r="32" spans="1:12" x14ac:dyDescent="0.2">
      <c r="A32" s="28"/>
      <c r="B32" s="31" t="s">
        <v>80</v>
      </c>
      <c r="C32" s="21">
        <v>24136</v>
      </c>
      <c r="D32" s="21">
        <v>18602</v>
      </c>
      <c r="E32" s="21">
        <v>15903</v>
      </c>
      <c r="F32" s="21">
        <v>3923</v>
      </c>
      <c r="G32" s="21">
        <v>6226</v>
      </c>
      <c r="H32" s="21">
        <v>1289</v>
      </c>
      <c r="I32" s="111">
        <v>579</v>
      </c>
      <c r="J32" s="111">
        <v>807</v>
      </c>
      <c r="K32" s="21">
        <v>71465</v>
      </c>
      <c r="L32" s="10"/>
    </row>
    <row r="33" spans="1:12" x14ac:dyDescent="0.2">
      <c r="B33" s="31" t="s">
        <v>81</v>
      </c>
      <c r="C33" s="21">
        <v>16631</v>
      </c>
      <c r="D33" s="21">
        <v>12315</v>
      </c>
      <c r="E33" s="21">
        <v>9437</v>
      </c>
      <c r="F33" s="21">
        <v>2504</v>
      </c>
      <c r="G33" s="21">
        <v>4256</v>
      </c>
      <c r="H33" s="111">
        <v>868</v>
      </c>
      <c r="I33" s="111">
        <v>341</v>
      </c>
      <c r="J33" s="111">
        <v>455</v>
      </c>
      <c r="K33" s="21">
        <v>46807</v>
      </c>
      <c r="L33" s="10"/>
    </row>
    <row r="34" spans="1:12" x14ac:dyDescent="0.2">
      <c r="B34" s="31" t="s">
        <v>82</v>
      </c>
      <c r="C34" s="24">
        <v>10005</v>
      </c>
      <c r="D34" s="24">
        <v>7827</v>
      </c>
      <c r="E34" s="24">
        <v>6839</v>
      </c>
      <c r="F34" s="24">
        <v>1831</v>
      </c>
      <c r="G34" s="24">
        <v>3511</v>
      </c>
      <c r="H34" s="112">
        <v>666</v>
      </c>
      <c r="I34" s="112">
        <v>331</v>
      </c>
      <c r="J34" s="112">
        <v>235</v>
      </c>
      <c r="K34" s="24">
        <v>31245</v>
      </c>
      <c r="L34" s="10"/>
    </row>
    <row r="35" spans="1:12" x14ac:dyDescent="0.2">
      <c r="B35" s="31" t="s">
        <v>83</v>
      </c>
      <c r="C35" s="24">
        <v>8260</v>
      </c>
      <c r="D35" s="24">
        <v>6313</v>
      </c>
      <c r="E35" s="24">
        <v>7407</v>
      </c>
      <c r="F35" s="24">
        <v>1674</v>
      </c>
      <c r="G35" s="24">
        <v>3398</v>
      </c>
      <c r="H35" s="112">
        <v>709</v>
      </c>
      <c r="I35" s="112">
        <v>320</v>
      </c>
      <c r="J35" s="112">
        <v>194</v>
      </c>
      <c r="K35" s="24">
        <v>28275</v>
      </c>
      <c r="L35" s="10"/>
    </row>
    <row r="36" spans="1:12" x14ac:dyDescent="0.2">
      <c r="A36" s="28"/>
      <c r="B36" s="31" t="s">
        <v>84</v>
      </c>
      <c r="C36" s="24">
        <v>8786</v>
      </c>
      <c r="D36" s="24">
        <v>5056</v>
      </c>
      <c r="E36" s="24">
        <v>7631</v>
      </c>
      <c r="F36" s="24">
        <v>1413</v>
      </c>
      <c r="G36" s="24">
        <v>2645</v>
      </c>
      <c r="H36" s="24">
        <v>1072</v>
      </c>
      <c r="I36" s="112">
        <v>363</v>
      </c>
      <c r="J36" s="112">
        <v>180</v>
      </c>
      <c r="K36" s="24">
        <v>27146</v>
      </c>
      <c r="L36" s="10"/>
    </row>
    <row r="37" spans="1:12" x14ac:dyDescent="0.2">
      <c r="B37" s="31" t="s">
        <v>76</v>
      </c>
      <c r="C37" s="46">
        <v>67820</v>
      </c>
      <c r="D37" s="46">
        <v>50136</v>
      </c>
      <c r="E37" s="46">
        <v>47219</v>
      </c>
      <c r="F37" s="46">
        <v>11347</v>
      </c>
      <c r="G37" s="46">
        <v>20037</v>
      </c>
      <c r="H37" s="46">
        <v>4609</v>
      </c>
      <c r="I37" s="46">
        <v>1935</v>
      </c>
      <c r="J37" s="46">
        <v>1871</v>
      </c>
      <c r="K37" s="46">
        <v>204974</v>
      </c>
      <c r="L37" s="10"/>
    </row>
    <row r="38" spans="1:12" x14ac:dyDescent="0.2">
      <c r="B38" s="31"/>
      <c r="C38" s="86" t="s">
        <v>61</v>
      </c>
      <c r="D38" s="84"/>
      <c r="E38" s="84"/>
      <c r="F38" s="84"/>
      <c r="G38" s="84"/>
      <c r="H38" s="84"/>
      <c r="I38" s="84"/>
      <c r="J38" s="84"/>
      <c r="K38" s="84"/>
      <c r="L38" s="10"/>
    </row>
    <row r="39" spans="1:12" x14ac:dyDescent="0.2">
      <c r="B39" s="31" t="s">
        <v>80</v>
      </c>
      <c r="C39" s="21">
        <v>22611</v>
      </c>
      <c r="D39" s="21">
        <v>18680</v>
      </c>
      <c r="E39" s="21">
        <v>17505</v>
      </c>
      <c r="F39" s="21">
        <v>5005</v>
      </c>
      <c r="G39" s="21">
        <v>9543</v>
      </c>
      <c r="H39" s="21">
        <v>1681</v>
      </c>
      <c r="I39" s="111">
        <v>859</v>
      </c>
      <c r="J39" s="111">
        <v>477</v>
      </c>
      <c r="K39" s="21">
        <v>76361</v>
      </c>
      <c r="L39" s="10"/>
    </row>
    <row r="40" spans="1:12" x14ac:dyDescent="0.2">
      <c r="A40" s="43"/>
      <c r="B40" s="31" t="s">
        <v>81</v>
      </c>
      <c r="C40" s="21">
        <v>20333</v>
      </c>
      <c r="D40" s="21">
        <v>15722</v>
      </c>
      <c r="E40" s="21">
        <v>14166</v>
      </c>
      <c r="F40" s="21">
        <v>3926</v>
      </c>
      <c r="G40" s="21">
        <v>7857</v>
      </c>
      <c r="H40" s="21">
        <v>1505</v>
      </c>
      <c r="I40" s="111">
        <v>853</v>
      </c>
      <c r="J40" s="111">
        <v>406</v>
      </c>
      <c r="K40" s="21">
        <v>64768</v>
      </c>
      <c r="L40" s="10"/>
    </row>
    <row r="41" spans="1:12" x14ac:dyDescent="0.2">
      <c r="B41" s="31" t="s">
        <v>82</v>
      </c>
      <c r="C41" s="24">
        <v>17540</v>
      </c>
      <c r="D41" s="24">
        <v>14421</v>
      </c>
      <c r="E41" s="24">
        <v>13192</v>
      </c>
      <c r="F41" s="24">
        <v>3809</v>
      </c>
      <c r="G41" s="24">
        <v>11180</v>
      </c>
      <c r="H41" s="24">
        <v>1443</v>
      </c>
      <c r="I41" s="24">
        <v>1014</v>
      </c>
      <c r="J41" s="112">
        <v>314</v>
      </c>
      <c r="K41" s="24">
        <v>62913</v>
      </c>
      <c r="L41" s="10"/>
    </row>
    <row r="42" spans="1:12" x14ac:dyDescent="0.2">
      <c r="A42" s="28"/>
      <c r="B42" s="31" t="s">
        <v>83</v>
      </c>
      <c r="C42" s="24">
        <v>19532</v>
      </c>
      <c r="D42" s="24">
        <v>15597</v>
      </c>
      <c r="E42" s="24">
        <v>14966</v>
      </c>
      <c r="F42" s="24">
        <v>4119</v>
      </c>
      <c r="G42" s="24">
        <v>9956</v>
      </c>
      <c r="H42" s="24">
        <v>1791</v>
      </c>
      <c r="I42" s="112">
        <v>940</v>
      </c>
      <c r="J42" s="112">
        <v>311</v>
      </c>
      <c r="K42" s="24">
        <v>67212</v>
      </c>
      <c r="L42" s="10"/>
    </row>
    <row r="43" spans="1:12" x14ac:dyDescent="0.2">
      <c r="B43" s="31" t="s">
        <v>84</v>
      </c>
      <c r="C43" s="24">
        <v>28157</v>
      </c>
      <c r="D43" s="24">
        <v>28305</v>
      </c>
      <c r="E43" s="24">
        <v>22600</v>
      </c>
      <c r="F43" s="24">
        <v>9352</v>
      </c>
      <c r="G43" s="24">
        <v>21672</v>
      </c>
      <c r="H43" s="24">
        <v>4175</v>
      </c>
      <c r="I43" s="24">
        <v>1225</v>
      </c>
      <c r="J43" s="112">
        <v>272</v>
      </c>
      <c r="K43" s="24">
        <v>115758</v>
      </c>
      <c r="L43" s="10"/>
    </row>
    <row r="44" spans="1:12" x14ac:dyDescent="0.2">
      <c r="B44" s="31" t="s">
        <v>76</v>
      </c>
      <c r="C44" s="46">
        <v>108213</v>
      </c>
      <c r="D44" s="46">
        <v>92895</v>
      </c>
      <c r="E44" s="46">
        <v>82463</v>
      </c>
      <c r="F44" s="46">
        <v>26219</v>
      </c>
      <c r="G44" s="46">
        <v>60221</v>
      </c>
      <c r="H44" s="46">
        <v>10615</v>
      </c>
      <c r="I44" s="46">
        <v>4897</v>
      </c>
      <c r="J44" s="46">
        <v>1780</v>
      </c>
      <c r="K44" s="46">
        <v>387303</v>
      </c>
      <c r="L44" s="10"/>
    </row>
    <row r="45" spans="1:12" x14ac:dyDescent="0.2">
      <c r="B45" s="31"/>
      <c r="C45" s="86" t="s">
        <v>62</v>
      </c>
      <c r="D45" s="84"/>
      <c r="E45" s="84"/>
      <c r="F45" s="84"/>
      <c r="G45" s="84"/>
      <c r="H45" s="84"/>
      <c r="I45" s="84"/>
      <c r="J45" s="84"/>
      <c r="K45" s="84"/>
      <c r="L45" s="10"/>
    </row>
    <row r="46" spans="1:12" x14ac:dyDescent="0.2">
      <c r="B46" s="31" t="s">
        <v>80</v>
      </c>
      <c r="C46" s="21">
        <v>7778</v>
      </c>
      <c r="D46" s="21">
        <v>10103</v>
      </c>
      <c r="E46" s="21">
        <v>7572</v>
      </c>
      <c r="F46" s="21">
        <v>2664</v>
      </c>
      <c r="G46" s="21">
        <v>4092</v>
      </c>
      <c r="H46" s="111">
        <v>584</v>
      </c>
      <c r="I46" s="111">
        <v>257</v>
      </c>
      <c r="J46" s="111">
        <v>33</v>
      </c>
      <c r="K46" s="21">
        <v>33083</v>
      </c>
      <c r="L46" s="10"/>
    </row>
    <row r="47" spans="1:12" x14ac:dyDescent="0.2">
      <c r="A47" s="44"/>
      <c r="B47" s="31" t="s">
        <v>81</v>
      </c>
      <c r="C47" s="21">
        <v>6338</v>
      </c>
      <c r="D47" s="21">
        <v>7302</v>
      </c>
      <c r="E47" s="21">
        <v>5684</v>
      </c>
      <c r="F47" s="21">
        <v>2121</v>
      </c>
      <c r="G47" s="21">
        <v>3757</v>
      </c>
      <c r="H47" s="111">
        <v>564</v>
      </c>
      <c r="I47" s="111">
        <v>286</v>
      </c>
      <c r="J47" s="111">
        <v>48</v>
      </c>
      <c r="K47" s="21">
        <v>26100</v>
      </c>
      <c r="L47" s="10"/>
    </row>
    <row r="48" spans="1:12" x14ac:dyDescent="0.2">
      <c r="B48" s="31" t="s">
        <v>82</v>
      </c>
      <c r="C48" s="24">
        <v>4413</v>
      </c>
      <c r="D48" s="24">
        <v>4571</v>
      </c>
      <c r="E48" s="24">
        <v>4033</v>
      </c>
      <c r="F48" s="24">
        <v>1670</v>
      </c>
      <c r="G48" s="24">
        <v>3509</v>
      </c>
      <c r="H48" s="112">
        <v>297</v>
      </c>
      <c r="I48" s="112">
        <v>259</v>
      </c>
      <c r="J48" s="112">
        <v>35</v>
      </c>
      <c r="K48" s="24">
        <v>18787</v>
      </c>
      <c r="L48" s="10"/>
    </row>
    <row r="49" spans="1:12" x14ac:dyDescent="0.2">
      <c r="B49" s="31" t="s">
        <v>83</v>
      </c>
      <c r="C49" s="24">
        <v>4618</v>
      </c>
      <c r="D49" s="24">
        <v>5216</v>
      </c>
      <c r="E49" s="24">
        <v>4270</v>
      </c>
      <c r="F49" s="24">
        <v>1814</v>
      </c>
      <c r="G49" s="24">
        <v>3701</v>
      </c>
      <c r="H49" s="112">
        <v>447</v>
      </c>
      <c r="I49" s="112">
        <v>269</v>
      </c>
      <c r="J49" s="112">
        <v>51</v>
      </c>
      <c r="K49" s="24">
        <v>20386</v>
      </c>
      <c r="L49" s="10"/>
    </row>
    <row r="50" spans="1:12" x14ac:dyDescent="0.2">
      <c r="B50" s="31" t="s">
        <v>84</v>
      </c>
      <c r="C50" s="24">
        <v>4478</v>
      </c>
      <c r="D50" s="24">
        <v>6560</v>
      </c>
      <c r="E50" s="24">
        <v>4487</v>
      </c>
      <c r="F50" s="24">
        <v>2043</v>
      </c>
      <c r="G50" s="24">
        <v>3709</v>
      </c>
      <c r="H50" s="112">
        <v>376</v>
      </c>
      <c r="I50" s="112">
        <v>249</v>
      </c>
      <c r="J50" s="112">
        <v>24</v>
      </c>
      <c r="K50" s="24">
        <v>21926</v>
      </c>
      <c r="L50" s="10"/>
    </row>
    <row r="51" spans="1:12" x14ac:dyDescent="0.2">
      <c r="B51" s="31" t="s">
        <v>76</v>
      </c>
      <c r="C51" s="46">
        <v>27625</v>
      </c>
      <c r="D51" s="46">
        <v>33793</v>
      </c>
      <c r="E51" s="46">
        <v>26047</v>
      </c>
      <c r="F51" s="46">
        <v>10313</v>
      </c>
      <c r="G51" s="46">
        <v>18771</v>
      </c>
      <c r="H51" s="46">
        <v>2269</v>
      </c>
      <c r="I51" s="46">
        <v>1320</v>
      </c>
      <c r="J51" s="113">
        <v>191</v>
      </c>
      <c r="K51" s="46">
        <v>120329</v>
      </c>
      <c r="L51" s="10"/>
    </row>
    <row r="52" spans="1:12" x14ac:dyDescent="0.2">
      <c r="B52" s="31"/>
      <c r="C52" s="86" t="s">
        <v>63</v>
      </c>
      <c r="D52" s="84"/>
      <c r="E52" s="84"/>
      <c r="F52" s="84"/>
      <c r="G52" s="84"/>
      <c r="H52" s="84"/>
      <c r="I52" s="84"/>
      <c r="J52" s="84"/>
      <c r="K52" s="84"/>
      <c r="L52" s="10"/>
    </row>
    <row r="53" spans="1:12" x14ac:dyDescent="0.2">
      <c r="B53" s="31" t="s">
        <v>80</v>
      </c>
      <c r="C53" s="21">
        <v>1794</v>
      </c>
      <c r="D53" s="21">
        <v>2717</v>
      </c>
      <c r="E53" s="21">
        <v>1391</v>
      </c>
      <c r="F53" s="21">
        <v>1249</v>
      </c>
      <c r="G53" s="21">
        <v>1710</v>
      </c>
      <c r="H53" s="111">
        <v>261</v>
      </c>
      <c r="I53" s="111">
        <v>84</v>
      </c>
      <c r="J53" s="111">
        <v>46</v>
      </c>
      <c r="K53" s="21">
        <v>9252</v>
      </c>
      <c r="L53" s="10"/>
    </row>
    <row r="54" spans="1:12" x14ac:dyDescent="0.2">
      <c r="A54" s="28"/>
      <c r="B54" s="31" t="s">
        <v>81</v>
      </c>
      <c r="C54" s="21">
        <v>1575</v>
      </c>
      <c r="D54" s="21">
        <v>2327</v>
      </c>
      <c r="E54" s="21">
        <v>1545</v>
      </c>
      <c r="F54" s="111">
        <v>821</v>
      </c>
      <c r="G54" s="21">
        <v>1407</v>
      </c>
      <c r="H54" s="111">
        <v>138</v>
      </c>
      <c r="I54" s="111">
        <v>71</v>
      </c>
      <c r="J54" s="111">
        <v>33</v>
      </c>
      <c r="K54" s="21">
        <v>7917</v>
      </c>
    </row>
    <row r="55" spans="1:12" x14ac:dyDescent="0.2">
      <c r="A55" s="28"/>
      <c r="B55" s="31" t="s">
        <v>82</v>
      </c>
      <c r="C55" s="24">
        <v>1193</v>
      </c>
      <c r="D55" s="24">
        <v>1889</v>
      </c>
      <c r="E55" s="24">
        <v>1312</v>
      </c>
      <c r="F55" s="112">
        <v>582</v>
      </c>
      <c r="G55" s="24">
        <v>1630</v>
      </c>
      <c r="H55" s="112">
        <v>177</v>
      </c>
      <c r="I55" s="112">
        <v>82</v>
      </c>
      <c r="J55" s="112">
        <v>51</v>
      </c>
      <c r="K55" s="24">
        <v>6916</v>
      </c>
    </row>
    <row r="56" spans="1:12" x14ac:dyDescent="0.2">
      <c r="A56" s="28"/>
      <c r="B56" s="31" t="s">
        <v>83</v>
      </c>
      <c r="C56" s="24">
        <v>1061</v>
      </c>
      <c r="D56" s="24">
        <v>1589</v>
      </c>
      <c r="E56" s="24">
        <v>1055</v>
      </c>
      <c r="F56" s="112">
        <v>500</v>
      </c>
      <c r="G56" s="24">
        <v>1012</v>
      </c>
      <c r="H56" s="112">
        <v>192</v>
      </c>
      <c r="I56" s="112">
        <v>59</v>
      </c>
      <c r="J56" s="112">
        <v>28</v>
      </c>
      <c r="K56" s="24">
        <v>5496</v>
      </c>
    </row>
    <row r="57" spans="1:12" x14ac:dyDescent="0.2">
      <c r="A57" s="28"/>
      <c r="B57" s="31" t="s">
        <v>84</v>
      </c>
      <c r="C57" s="24">
        <v>1227</v>
      </c>
      <c r="D57" s="24">
        <v>2707</v>
      </c>
      <c r="E57" s="24">
        <v>1155</v>
      </c>
      <c r="F57" s="112">
        <v>736</v>
      </c>
      <c r="G57" s="24">
        <v>1714</v>
      </c>
      <c r="H57" s="112">
        <v>320</v>
      </c>
      <c r="I57" s="112">
        <v>93</v>
      </c>
      <c r="J57" s="112">
        <v>14</v>
      </c>
      <c r="K57" s="24">
        <v>7966</v>
      </c>
    </row>
    <row r="58" spans="1:12" x14ac:dyDescent="0.2">
      <c r="B58" s="31" t="s">
        <v>76</v>
      </c>
      <c r="C58" s="46">
        <v>6853</v>
      </c>
      <c r="D58" s="46">
        <v>11283</v>
      </c>
      <c r="E58" s="46">
        <v>6459</v>
      </c>
      <c r="F58" s="46">
        <v>3891</v>
      </c>
      <c r="G58" s="46">
        <v>7474</v>
      </c>
      <c r="H58" s="46">
        <v>1088</v>
      </c>
      <c r="I58" s="113">
        <v>391</v>
      </c>
      <c r="J58" s="113">
        <v>172</v>
      </c>
      <c r="K58" s="46">
        <v>37611</v>
      </c>
    </row>
    <row r="59" spans="1:12" x14ac:dyDescent="0.2">
      <c r="B59" s="31"/>
      <c r="C59" s="86" t="s">
        <v>64</v>
      </c>
      <c r="D59" s="84"/>
      <c r="E59" s="84"/>
      <c r="F59" s="84"/>
      <c r="G59" s="84"/>
      <c r="H59" s="84"/>
      <c r="I59" s="84"/>
      <c r="J59" s="84"/>
      <c r="K59" s="84"/>
    </row>
    <row r="60" spans="1:12" x14ac:dyDescent="0.2">
      <c r="B60" s="31" t="s">
        <v>80</v>
      </c>
      <c r="C60" s="21">
        <v>5585</v>
      </c>
      <c r="D60" s="21">
        <v>4365</v>
      </c>
      <c r="E60" s="21">
        <v>4868</v>
      </c>
      <c r="F60" s="21">
        <v>1362</v>
      </c>
      <c r="G60" s="21">
        <v>4289</v>
      </c>
      <c r="H60" s="111">
        <v>577</v>
      </c>
      <c r="I60" s="111">
        <v>816</v>
      </c>
      <c r="J60" s="111">
        <v>259</v>
      </c>
      <c r="K60" s="21">
        <v>22121</v>
      </c>
    </row>
    <row r="61" spans="1:12" x14ac:dyDescent="0.2">
      <c r="B61" s="31" t="s">
        <v>81</v>
      </c>
      <c r="C61" s="21">
        <v>6310</v>
      </c>
      <c r="D61" s="21">
        <v>4682</v>
      </c>
      <c r="E61" s="21">
        <v>4826</v>
      </c>
      <c r="F61" s="21">
        <v>1343</v>
      </c>
      <c r="G61" s="21">
        <v>3216</v>
      </c>
      <c r="H61" s="111">
        <v>501</v>
      </c>
      <c r="I61" s="111">
        <v>628</v>
      </c>
      <c r="J61" s="111">
        <v>266</v>
      </c>
      <c r="K61" s="21">
        <v>21772</v>
      </c>
    </row>
    <row r="62" spans="1:12" x14ac:dyDescent="0.2">
      <c r="B62" s="31" t="s">
        <v>82</v>
      </c>
      <c r="C62" s="24">
        <v>7172</v>
      </c>
      <c r="D62" s="24">
        <v>4635</v>
      </c>
      <c r="E62" s="24">
        <v>5701</v>
      </c>
      <c r="F62" s="24">
        <v>1500</v>
      </c>
      <c r="G62" s="24">
        <v>4018</v>
      </c>
      <c r="H62" s="112">
        <v>672</v>
      </c>
      <c r="I62" s="112">
        <v>628</v>
      </c>
      <c r="J62" s="112">
        <v>263</v>
      </c>
      <c r="K62" s="21">
        <v>24589</v>
      </c>
    </row>
    <row r="63" spans="1:12" x14ac:dyDescent="0.2">
      <c r="B63" s="31" t="s">
        <v>83</v>
      </c>
      <c r="C63" s="24">
        <v>4080</v>
      </c>
      <c r="D63" s="24">
        <v>3163</v>
      </c>
      <c r="E63" s="24">
        <v>3508</v>
      </c>
      <c r="F63" s="112">
        <v>919</v>
      </c>
      <c r="G63" s="24">
        <v>1776</v>
      </c>
      <c r="H63" s="112">
        <v>474</v>
      </c>
      <c r="I63" s="112">
        <v>367</v>
      </c>
      <c r="J63" s="112">
        <v>125</v>
      </c>
      <c r="K63" s="24">
        <v>14412</v>
      </c>
    </row>
    <row r="64" spans="1:12" x14ac:dyDescent="0.2">
      <c r="B64" s="31" t="s">
        <v>84</v>
      </c>
      <c r="C64" s="24">
        <v>3719</v>
      </c>
      <c r="D64" s="24">
        <v>3632</v>
      </c>
      <c r="E64" s="24">
        <v>3044</v>
      </c>
      <c r="F64" s="24">
        <v>1259</v>
      </c>
      <c r="G64" s="24">
        <v>2398</v>
      </c>
      <c r="H64" s="112">
        <v>832</v>
      </c>
      <c r="I64" s="112">
        <v>262</v>
      </c>
      <c r="J64" s="112">
        <v>131</v>
      </c>
      <c r="K64" s="24">
        <v>15277</v>
      </c>
    </row>
    <row r="65" spans="2:11" x14ac:dyDescent="0.2">
      <c r="B65" s="31" t="s">
        <v>76</v>
      </c>
      <c r="C65" s="46">
        <v>26866</v>
      </c>
      <c r="D65" s="46">
        <v>20494</v>
      </c>
      <c r="E65" s="46">
        <v>21947</v>
      </c>
      <c r="F65" s="46">
        <v>6386</v>
      </c>
      <c r="G65" s="46">
        <v>15697</v>
      </c>
      <c r="H65" s="46">
        <v>3071</v>
      </c>
      <c r="I65" s="46">
        <v>2701</v>
      </c>
      <c r="J65" s="46">
        <v>1045</v>
      </c>
      <c r="K65" s="46">
        <v>98207</v>
      </c>
    </row>
    <row r="66" spans="2:11" x14ac:dyDescent="0.2">
      <c r="B66" s="31"/>
      <c r="C66" s="86" t="s">
        <v>65</v>
      </c>
      <c r="D66" s="84"/>
      <c r="E66" s="84"/>
      <c r="F66" s="84"/>
      <c r="G66" s="84"/>
      <c r="H66" s="84"/>
      <c r="I66" s="84"/>
      <c r="J66" s="84"/>
      <c r="K66" s="84"/>
    </row>
    <row r="67" spans="2:11" x14ac:dyDescent="0.2">
      <c r="B67" s="31" t="s">
        <v>80</v>
      </c>
      <c r="C67" s="21">
        <v>86896</v>
      </c>
      <c r="D67" s="21">
        <v>51548</v>
      </c>
      <c r="E67" s="21">
        <v>57014</v>
      </c>
      <c r="F67" s="21">
        <v>14666</v>
      </c>
      <c r="G67" s="21">
        <v>22835</v>
      </c>
      <c r="H67" s="21">
        <v>4083</v>
      </c>
      <c r="I67" s="21">
        <v>2040</v>
      </c>
      <c r="J67" s="21">
        <v>3799</v>
      </c>
      <c r="K67" s="21">
        <v>242881</v>
      </c>
    </row>
    <row r="68" spans="2:11" x14ac:dyDescent="0.2">
      <c r="B68" s="31" t="s">
        <v>81</v>
      </c>
      <c r="C68" s="21">
        <v>76070</v>
      </c>
      <c r="D68" s="21">
        <v>48023</v>
      </c>
      <c r="E68" s="21">
        <v>57555</v>
      </c>
      <c r="F68" s="21">
        <v>14369</v>
      </c>
      <c r="G68" s="21">
        <v>28002</v>
      </c>
      <c r="H68" s="21">
        <v>4997</v>
      </c>
      <c r="I68" s="21">
        <v>1545</v>
      </c>
      <c r="J68" s="21">
        <v>3647</v>
      </c>
      <c r="K68" s="21">
        <v>234208</v>
      </c>
    </row>
    <row r="69" spans="2:11" x14ac:dyDescent="0.2">
      <c r="B69" s="31" t="s">
        <v>82</v>
      </c>
      <c r="C69" s="24">
        <v>54194</v>
      </c>
      <c r="D69" s="24">
        <v>39241</v>
      </c>
      <c r="E69" s="24">
        <v>46172</v>
      </c>
      <c r="F69" s="24">
        <v>12412</v>
      </c>
      <c r="G69" s="24">
        <v>29767</v>
      </c>
      <c r="H69" s="24">
        <v>4601</v>
      </c>
      <c r="I69" s="24">
        <v>1052</v>
      </c>
      <c r="J69" s="24">
        <v>2768</v>
      </c>
      <c r="K69" s="21">
        <v>190207</v>
      </c>
    </row>
    <row r="70" spans="2:11" x14ac:dyDescent="0.2">
      <c r="B70" s="31" t="s">
        <v>83</v>
      </c>
      <c r="C70" s="24">
        <v>35902</v>
      </c>
      <c r="D70" s="24">
        <v>30098</v>
      </c>
      <c r="E70" s="24">
        <v>35958</v>
      </c>
      <c r="F70" s="24">
        <v>9297</v>
      </c>
      <c r="G70" s="24">
        <v>20753</v>
      </c>
      <c r="H70" s="24">
        <v>3647</v>
      </c>
      <c r="I70" s="112">
        <v>600</v>
      </c>
      <c r="J70" s="24">
        <v>1830</v>
      </c>
      <c r="K70" s="24">
        <v>138085</v>
      </c>
    </row>
    <row r="71" spans="2:11" x14ac:dyDescent="0.2">
      <c r="B71" s="31" t="s">
        <v>84</v>
      </c>
      <c r="C71" s="24">
        <v>31925</v>
      </c>
      <c r="D71" s="24">
        <v>29405</v>
      </c>
      <c r="E71" s="24">
        <v>37551</v>
      </c>
      <c r="F71" s="24">
        <v>11102</v>
      </c>
      <c r="G71" s="24">
        <v>26406</v>
      </c>
      <c r="H71" s="24">
        <v>3572</v>
      </c>
      <c r="I71" s="112">
        <v>576</v>
      </c>
      <c r="J71" s="24">
        <v>1942</v>
      </c>
      <c r="K71" s="24">
        <v>142479</v>
      </c>
    </row>
    <row r="72" spans="2:11" x14ac:dyDescent="0.2">
      <c r="B72" s="31" t="s">
        <v>76</v>
      </c>
      <c r="C72" s="46">
        <v>284995</v>
      </c>
      <c r="D72" s="46">
        <v>206967</v>
      </c>
      <c r="E72" s="46">
        <v>234274</v>
      </c>
      <c r="F72" s="46">
        <v>62970</v>
      </c>
      <c r="G72" s="46">
        <v>127768</v>
      </c>
      <c r="H72" s="46">
        <v>20916</v>
      </c>
      <c r="I72" s="46">
        <v>5813</v>
      </c>
      <c r="J72" s="46">
        <v>13990</v>
      </c>
      <c r="K72" s="46">
        <v>957693</v>
      </c>
    </row>
    <row r="73" spans="2:11" x14ac:dyDescent="0.2">
      <c r="B73" s="31"/>
      <c r="C73" s="86" t="s">
        <v>66</v>
      </c>
      <c r="D73" s="84"/>
      <c r="E73" s="84"/>
      <c r="F73" s="84"/>
      <c r="G73" s="84"/>
      <c r="H73" s="84"/>
      <c r="I73" s="84"/>
      <c r="J73" s="84"/>
      <c r="K73" s="84"/>
    </row>
    <row r="74" spans="2:11" x14ac:dyDescent="0.2">
      <c r="B74" s="31" t="s">
        <v>80</v>
      </c>
      <c r="C74" s="21">
        <v>1681213</v>
      </c>
      <c r="D74" s="21">
        <v>1344450</v>
      </c>
      <c r="E74" s="21">
        <v>1166220</v>
      </c>
      <c r="F74" s="21">
        <v>343996</v>
      </c>
      <c r="G74" s="21">
        <v>553514</v>
      </c>
      <c r="H74" s="21">
        <v>108027</v>
      </c>
      <c r="I74" s="21">
        <v>47246</v>
      </c>
      <c r="J74" s="21">
        <v>90470</v>
      </c>
      <c r="K74" s="21">
        <v>5335136</v>
      </c>
    </row>
    <row r="75" spans="2:11" x14ac:dyDescent="0.2">
      <c r="B75" s="31" t="s">
        <v>81</v>
      </c>
      <c r="C75" s="21">
        <v>1763051</v>
      </c>
      <c r="D75" s="21">
        <v>1492338</v>
      </c>
      <c r="E75" s="21">
        <v>1212521</v>
      </c>
      <c r="F75" s="21">
        <v>381657</v>
      </c>
      <c r="G75" s="21">
        <v>612658</v>
      </c>
      <c r="H75" s="21">
        <v>119837</v>
      </c>
      <c r="I75" s="21">
        <v>44848</v>
      </c>
      <c r="J75" s="21">
        <v>99553</v>
      </c>
      <c r="K75" s="21">
        <v>5726463</v>
      </c>
    </row>
    <row r="76" spans="2:11" x14ac:dyDescent="0.2">
      <c r="B76" s="31" t="s">
        <v>82</v>
      </c>
      <c r="C76" s="21">
        <v>1263779</v>
      </c>
      <c r="D76" s="21">
        <v>1148855</v>
      </c>
      <c r="E76" s="21">
        <v>969846</v>
      </c>
      <c r="F76" s="21">
        <v>328661</v>
      </c>
      <c r="G76" s="21">
        <v>565352</v>
      </c>
      <c r="H76" s="21">
        <v>107707</v>
      </c>
      <c r="I76" s="21">
        <v>35033</v>
      </c>
      <c r="J76" s="21">
        <v>72111</v>
      </c>
      <c r="K76" s="21">
        <v>4491344</v>
      </c>
    </row>
    <row r="77" spans="2:11" x14ac:dyDescent="0.2">
      <c r="B77" s="31" t="s">
        <v>83</v>
      </c>
      <c r="C77" s="21">
        <v>854830</v>
      </c>
      <c r="D77" s="21">
        <v>792308</v>
      </c>
      <c r="E77" s="21">
        <v>704820</v>
      </c>
      <c r="F77" s="21">
        <v>257767</v>
      </c>
      <c r="G77" s="21">
        <v>397626</v>
      </c>
      <c r="H77" s="21">
        <v>95366</v>
      </c>
      <c r="I77" s="21">
        <v>22779</v>
      </c>
      <c r="J77" s="21">
        <v>42901</v>
      </c>
      <c r="K77" s="21">
        <v>3168397</v>
      </c>
    </row>
    <row r="78" spans="2:11" x14ac:dyDescent="0.2">
      <c r="B78" s="31" t="s">
        <v>84</v>
      </c>
      <c r="C78" s="21">
        <v>591732</v>
      </c>
      <c r="D78" s="21">
        <v>593950</v>
      </c>
      <c r="E78" s="21">
        <v>542693</v>
      </c>
      <c r="F78" s="21">
        <v>241499</v>
      </c>
      <c r="G78" s="21">
        <v>307987</v>
      </c>
      <c r="H78" s="21">
        <v>100557</v>
      </c>
      <c r="I78" s="21">
        <v>16103</v>
      </c>
      <c r="J78" s="21">
        <v>26311</v>
      </c>
      <c r="K78" s="21">
        <v>2420832</v>
      </c>
    </row>
    <row r="79" spans="2:11" x14ac:dyDescent="0.2">
      <c r="B79" s="83" t="s">
        <v>76</v>
      </c>
      <c r="C79" s="46">
        <v>6154783</v>
      </c>
      <c r="D79" s="46">
        <v>5384177</v>
      </c>
      <c r="E79" s="46">
        <v>4596947</v>
      </c>
      <c r="F79" s="46">
        <v>1554957</v>
      </c>
      <c r="G79" s="46">
        <v>2437243</v>
      </c>
      <c r="H79" s="46">
        <v>532157</v>
      </c>
      <c r="I79" s="46">
        <v>166059</v>
      </c>
      <c r="J79" s="46">
        <v>331413</v>
      </c>
      <c r="K79" s="46">
        <v>21157736</v>
      </c>
    </row>
    <row r="80" spans="2:11" x14ac:dyDescent="0.2">
      <c r="B80" s="31" t="s">
        <v>38</v>
      </c>
      <c r="D80" s="87"/>
      <c r="E80" s="87"/>
      <c r="F80" s="87"/>
      <c r="G80" s="87"/>
      <c r="H80" s="87"/>
      <c r="I80" s="87"/>
      <c r="J80" s="87"/>
      <c r="K80" s="87"/>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9"/>
  <sheetViews>
    <sheetView zoomScaleNormal="100" zoomScaleSheetLayoutView="100" workbookViewId="0">
      <pane ySplit="7" topLeftCell="A17" activePane="bottomLeft" state="frozen"/>
      <selection pane="bottomLeft"/>
    </sheetView>
  </sheetViews>
  <sheetFormatPr defaultColWidth="11.42578125" defaultRowHeight="12.75" x14ac:dyDescent="0.2"/>
  <cols>
    <col min="1" max="1" width="2" customWidth="1"/>
    <col min="2" max="2" width="13.5703125" customWidth="1"/>
    <col min="3" max="5" width="10.7109375" customWidth="1"/>
    <col min="6" max="8" width="7" customWidth="1"/>
    <col min="9" max="13" width="10.7109375" customWidth="1"/>
    <col min="14" max="14" width="8.5703125" customWidth="1"/>
  </cols>
  <sheetData>
    <row r="1" spans="2:14" ht="60" customHeight="1" x14ac:dyDescent="0.2">
      <c r="B1" s="9"/>
      <c r="C1" s="8"/>
      <c r="D1" s="8"/>
      <c r="E1" s="8"/>
      <c r="F1" s="8"/>
      <c r="G1" s="8"/>
      <c r="H1" s="8"/>
      <c r="I1" s="8"/>
      <c r="J1" s="8"/>
      <c r="K1" s="8"/>
      <c r="L1" s="8"/>
      <c r="M1" s="8"/>
    </row>
    <row r="2" spans="2:14" ht="21" customHeight="1" x14ac:dyDescent="0.25">
      <c r="B2" s="9"/>
      <c r="C2" s="41" t="s">
        <v>0</v>
      </c>
      <c r="D2" s="8"/>
      <c r="E2" s="8"/>
      <c r="F2" s="8"/>
      <c r="G2" s="8"/>
      <c r="H2" s="8"/>
      <c r="I2" s="8"/>
      <c r="J2" s="8"/>
      <c r="K2" s="8"/>
      <c r="L2" s="8"/>
      <c r="M2" s="8"/>
    </row>
    <row r="3" spans="2:14" ht="28.5" customHeight="1" x14ac:dyDescent="0.25">
      <c r="B3" s="12" t="str">
        <f>Index!B3</f>
        <v>Road Vehicles Australia, 31 January 2023</v>
      </c>
      <c r="C3" s="12"/>
      <c r="D3" s="12"/>
      <c r="E3" s="12"/>
      <c r="F3" s="12"/>
      <c r="G3" s="12"/>
      <c r="H3" s="12"/>
      <c r="I3" s="12"/>
      <c r="J3" s="12"/>
      <c r="K3" s="12"/>
      <c r="L3" s="12"/>
      <c r="M3" s="12"/>
      <c r="N3" s="42"/>
    </row>
    <row r="4" spans="2:14" x14ac:dyDescent="0.2">
      <c r="B4" s="16" t="str">
        <f>Index!B4</f>
        <v>Revised 31 July 2024</v>
      </c>
    </row>
    <row r="6" spans="2:14" ht="18" customHeight="1" x14ac:dyDescent="0.3">
      <c r="B6" s="27" t="str">
        <f>Index!B16</f>
        <v>Table 7</v>
      </c>
      <c r="C6" s="27" t="str">
        <f>Index!C16</f>
        <v>Passenger vehicles on register, top 30 vehicle makes, 2021, 2022 &amp; 2023</v>
      </c>
      <c r="D6" s="25"/>
      <c r="E6" s="26"/>
      <c r="F6" s="26"/>
      <c r="G6" s="26"/>
      <c r="H6" s="26"/>
      <c r="I6" s="26"/>
      <c r="N6" s="10"/>
    </row>
    <row r="7" spans="2:14" ht="5.0999999999999996" customHeight="1" x14ac:dyDescent="0.2">
      <c r="C7" s="73"/>
    </row>
    <row r="8" spans="2:14" x14ac:dyDescent="0.2">
      <c r="B8" s="29" t="s">
        <v>86</v>
      </c>
      <c r="C8" s="30" t="s">
        <v>57</v>
      </c>
      <c r="D8" s="30" t="s">
        <v>56</v>
      </c>
      <c r="E8" s="30" t="s">
        <v>55</v>
      </c>
      <c r="I8" s="28"/>
    </row>
    <row r="9" spans="2:14" x14ac:dyDescent="0.2">
      <c r="B9" s="49" t="s">
        <v>52</v>
      </c>
      <c r="C9" s="52" t="s">
        <v>53</v>
      </c>
      <c r="D9" s="52" t="s">
        <v>53</v>
      </c>
      <c r="E9" s="52" t="s">
        <v>53</v>
      </c>
      <c r="I9" s="28"/>
    </row>
    <row r="10" spans="2:14" x14ac:dyDescent="0.2">
      <c r="B10" s="91" t="s">
        <v>87</v>
      </c>
      <c r="C10" s="24">
        <v>3097326</v>
      </c>
      <c r="D10" s="24">
        <v>3029092</v>
      </c>
      <c r="E10" s="24">
        <v>2972319</v>
      </c>
      <c r="I10" s="28"/>
    </row>
    <row r="11" spans="2:14" x14ac:dyDescent="0.2">
      <c r="B11" s="91" t="s">
        <v>88</v>
      </c>
      <c r="C11" s="24">
        <v>1463533</v>
      </c>
      <c r="D11" s="24">
        <v>1417177</v>
      </c>
      <c r="E11" s="24">
        <v>1366035</v>
      </c>
      <c r="I11" s="28"/>
    </row>
    <row r="12" spans="2:14" x14ac:dyDescent="0.2">
      <c r="B12" s="91" t="s">
        <v>89</v>
      </c>
      <c r="C12" s="24">
        <v>1277008</v>
      </c>
      <c r="D12" s="24">
        <v>1369528</v>
      </c>
      <c r="E12" s="24">
        <v>1471548</v>
      </c>
      <c r="I12" s="28"/>
    </row>
    <row r="13" spans="2:14" x14ac:dyDescent="0.2">
      <c r="B13" s="91" t="s">
        <v>90</v>
      </c>
      <c r="C13" s="24">
        <v>1246865</v>
      </c>
      <c r="D13" s="24">
        <v>1210052</v>
      </c>
      <c r="E13" s="24">
        <v>1177374</v>
      </c>
      <c r="I13" s="28"/>
    </row>
    <row r="14" spans="2:14" x14ac:dyDescent="0.2">
      <c r="B14" s="91" t="s">
        <v>91</v>
      </c>
      <c r="C14" s="24">
        <v>940215</v>
      </c>
      <c r="D14" s="24">
        <v>984789</v>
      </c>
      <c r="E14" s="24">
        <v>1034870</v>
      </c>
      <c r="I14" s="28"/>
    </row>
    <row r="15" spans="2:14" x14ac:dyDescent="0.2">
      <c r="B15" s="91" t="s">
        <v>92</v>
      </c>
      <c r="C15" s="24">
        <v>876241</v>
      </c>
      <c r="D15" s="24">
        <v>862407</v>
      </c>
      <c r="E15" s="24">
        <v>854422</v>
      </c>
      <c r="I15" s="28"/>
    </row>
    <row r="16" spans="2:14" x14ac:dyDescent="0.2">
      <c r="B16" s="91" t="s">
        <v>93</v>
      </c>
      <c r="C16" s="24">
        <v>815860</v>
      </c>
      <c r="D16" s="24">
        <v>827654</v>
      </c>
      <c r="E16" s="24">
        <v>835222</v>
      </c>
      <c r="I16" s="28"/>
    </row>
    <row r="17" spans="1:9" x14ac:dyDescent="0.2">
      <c r="B17" s="91" t="s">
        <v>94</v>
      </c>
      <c r="C17" s="24">
        <v>748533</v>
      </c>
      <c r="D17" s="24">
        <v>733405</v>
      </c>
      <c r="E17" s="24">
        <v>718979</v>
      </c>
      <c r="I17" s="28"/>
    </row>
    <row r="18" spans="1:9" x14ac:dyDescent="0.2">
      <c r="B18" s="91" t="s">
        <v>95</v>
      </c>
      <c r="C18" s="24">
        <v>735138</v>
      </c>
      <c r="D18" s="24">
        <v>742710</v>
      </c>
      <c r="E18" s="24">
        <v>750055</v>
      </c>
      <c r="I18" s="28"/>
    </row>
    <row r="19" spans="1:9" x14ac:dyDescent="0.2">
      <c r="B19" s="91" t="s">
        <v>96</v>
      </c>
      <c r="C19" s="24">
        <v>636774</v>
      </c>
      <c r="D19" s="24">
        <v>570674</v>
      </c>
      <c r="E19" s="24">
        <v>518154</v>
      </c>
      <c r="I19" s="28"/>
    </row>
    <row r="20" spans="1:9" x14ac:dyDescent="0.2">
      <c r="B20" s="91" t="s">
        <v>97</v>
      </c>
      <c r="C20" s="24">
        <v>576412</v>
      </c>
      <c r="D20" s="24">
        <v>567013</v>
      </c>
      <c r="E20" s="24">
        <v>552313</v>
      </c>
      <c r="I20" s="28"/>
    </row>
    <row r="21" spans="1:9" x14ac:dyDescent="0.2">
      <c r="B21" s="91" t="s">
        <v>98</v>
      </c>
      <c r="C21" s="24">
        <v>472691</v>
      </c>
      <c r="D21" s="24">
        <v>456339</v>
      </c>
      <c r="E21" s="24">
        <v>438020</v>
      </c>
      <c r="I21" s="28"/>
    </row>
    <row r="22" spans="1:9" x14ac:dyDescent="0.2">
      <c r="B22" s="91" t="s">
        <v>99</v>
      </c>
      <c r="C22" s="24">
        <v>390267</v>
      </c>
      <c r="D22" s="24">
        <v>379304</v>
      </c>
      <c r="E22" s="24">
        <v>366048</v>
      </c>
      <c r="I22" s="28"/>
    </row>
    <row r="23" spans="1:9" x14ac:dyDescent="0.2">
      <c r="A23" s="28"/>
      <c r="B23" s="91" t="s">
        <v>100</v>
      </c>
      <c r="C23" s="24">
        <v>325594</v>
      </c>
      <c r="D23" s="24">
        <v>313103</v>
      </c>
      <c r="E23" s="24">
        <v>305819</v>
      </c>
      <c r="I23" s="28"/>
    </row>
    <row r="24" spans="1:9" x14ac:dyDescent="0.2">
      <c r="A24" s="28"/>
      <c r="B24" s="91" t="s">
        <v>101</v>
      </c>
      <c r="C24" s="24">
        <v>251755</v>
      </c>
      <c r="D24" s="24">
        <v>242346</v>
      </c>
      <c r="E24" s="24">
        <v>232402</v>
      </c>
      <c r="I24" s="28"/>
    </row>
    <row r="25" spans="1:9" x14ac:dyDescent="0.2">
      <c r="A25" s="28"/>
      <c r="B25" s="91" t="s">
        <v>102</v>
      </c>
      <c r="C25" s="24">
        <v>178593</v>
      </c>
      <c r="D25" s="24">
        <v>178528</v>
      </c>
      <c r="E25" s="24">
        <v>176697</v>
      </c>
      <c r="I25" s="28"/>
    </row>
    <row r="26" spans="1:9" x14ac:dyDescent="0.2">
      <c r="A26" s="28"/>
      <c r="B26" s="91" t="s">
        <v>103</v>
      </c>
      <c r="C26" s="24">
        <v>145154</v>
      </c>
      <c r="D26" s="24">
        <v>140149</v>
      </c>
      <c r="E26" s="24">
        <v>133255</v>
      </c>
      <c r="I26" s="43"/>
    </row>
    <row r="27" spans="1:9" x14ac:dyDescent="0.2">
      <c r="A27" s="28"/>
      <c r="B27" s="91" t="s">
        <v>104</v>
      </c>
      <c r="C27" s="24">
        <v>144801</v>
      </c>
      <c r="D27" s="24">
        <v>143926</v>
      </c>
      <c r="E27" s="24">
        <v>140790</v>
      </c>
      <c r="I27" s="28"/>
    </row>
    <row r="28" spans="1:9" x14ac:dyDescent="0.2">
      <c r="A28" s="28"/>
      <c r="B28" s="91" t="s">
        <v>105</v>
      </c>
      <c r="C28" s="24">
        <v>127917</v>
      </c>
      <c r="D28" s="24">
        <v>80960</v>
      </c>
      <c r="E28" s="24">
        <v>41082</v>
      </c>
      <c r="I28" s="28"/>
    </row>
    <row r="29" spans="1:9" x14ac:dyDescent="0.2">
      <c r="A29" s="28"/>
      <c r="B29" s="91" t="s">
        <v>106</v>
      </c>
      <c r="C29" s="24">
        <v>107235</v>
      </c>
      <c r="D29" s="24">
        <v>99497</v>
      </c>
      <c r="E29" s="24">
        <v>93723</v>
      </c>
      <c r="I29" s="28"/>
    </row>
    <row r="30" spans="1:9" x14ac:dyDescent="0.2">
      <c r="A30" s="28"/>
      <c r="B30" s="91" t="s">
        <v>107</v>
      </c>
      <c r="C30" s="24">
        <v>72300</v>
      </c>
      <c r="D30" s="24">
        <v>61672</v>
      </c>
      <c r="E30" s="24">
        <v>50963</v>
      </c>
      <c r="I30" s="44"/>
    </row>
    <row r="31" spans="1:9" x14ac:dyDescent="0.2">
      <c r="A31" s="28"/>
      <c r="B31" s="91" t="s">
        <v>108</v>
      </c>
      <c r="C31" s="24">
        <v>67316</v>
      </c>
      <c r="D31" s="24">
        <v>71046</v>
      </c>
      <c r="E31" s="24">
        <v>74072</v>
      </c>
      <c r="I31" s="28"/>
    </row>
    <row r="32" spans="1:9" x14ac:dyDescent="0.2">
      <c r="A32" s="28"/>
      <c r="B32" s="91" t="s">
        <v>109</v>
      </c>
      <c r="C32" s="24">
        <v>65060</v>
      </c>
      <c r="D32" s="24">
        <v>59049</v>
      </c>
      <c r="E32" s="24">
        <v>51110</v>
      </c>
      <c r="I32" s="28"/>
    </row>
    <row r="33" spans="1:9" x14ac:dyDescent="0.2">
      <c r="A33" s="28"/>
      <c r="B33" s="91" t="s">
        <v>110</v>
      </c>
      <c r="C33" s="24">
        <v>64199</v>
      </c>
      <c r="D33" s="24">
        <v>60754</v>
      </c>
      <c r="E33" s="24">
        <v>59444</v>
      </c>
      <c r="I33" s="28"/>
    </row>
    <row r="34" spans="1:9" x14ac:dyDescent="0.2">
      <c r="A34" s="28"/>
      <c r="B34" s="91" t="s">
        <v>111</v>
      </c>
      <c r="C34" s="24">
        <v>59885</v>
      </c>
      <c r="D34" s="24">
        <v>54722</v>
      </c>
      <c r="E34" s="24">
        <v>50826</v>
      </c>
      <c r="I34" s="28"/>
    </row>
    <row r="35" spans="1:9" x14ac:dyDescent="0.2">
      <c r="A35" s="28"/>
      <c r="B35" s="91" t="s">
        <v>112</v>
      </c>
      <c r="C35" s="24">
        <v>49750</v>
      </c>
      <c r="D35" s="24">
        <v>47339</v>
      </c>
      <c r="E35" s="24">
        <v>44545</v>
      </c>
      <c r="I35" s="28"/>
    </row>
    <row r="36" spans="1:9" x14ac:dyDescent="0.2">
      <c r="A36" s="28"/>
      <c r="B36" s="91" t="s">
        <v>113</v>
      </c>
      <c r="C36" s="24">
        <v>45501</v>
      </c>
      <c r="D36" s="24">
        <v>22256</v>
      </c>
      <c r="E36" s="24">
        <v>10123</v>
      </c>
      <c r="I36" s="28"/>
    </row>
    <row r="37" spans="1:9" x14ac:dyDescent="0.2">
      <c r="A37" s="28"/>
      <c r="B37" s="91" t="s">
        <v>114</v>
      </c>
      <c r="C37" s="24">
        <v>35472</v>
      </c>
      <c r="D37" s="24">
        <v>17665</v>
      </c>
      <c r="E37" s="24">
        <v>6958</v>
      </c>
      <c r="I37" s="28"/>
    </row>
    <row r="38" spans="1:9" x14ac:dyDescent="0.2">
      <c r="A38" s="28"/>
      <c r="B38" s="91" t="s">
        <v>115</v>
      </c>
      <c r="C38" s="24">
        <v>35405</v>
      </c>
      <c r="D38" s="24">
        <v>35554</v>
      </c>
      <c r="E38" s="24">
        <v>35069</v>
      </c>
    </row>
    <row r="39" spans="1:9" x14ac:dyDescent="0.2">
      <c r="A39" s="28"/>
      <c r="B39" s="91" t="s">
        <v>116</v>
      </c>
      <c r="C39" s="24">
        <v>29288</v>
      </c>
      <c r="D39" s="24">
        <v>30882</v>
      </c>
      <c r="E39" s="24">
        <v>32172</v>
      </c>
    </row>
    <row r="40" spans="1:9" x14ac:dyDescent="0.2">
      <c r="A40" s="28"/>
      <c r="B40" s="91" t="s">
        <v>75</v>
      </c>
      <c r="C40" s="24">
        <v>243251</v>
      </c>
      <c r="D40" s="24">
        <v>240936</v>
      </c>
      <c r="E40" s="24">
        <v>246555</v>
      </c>
    </row>
    <row r="41" spans="1:9" x14ac:dyDescent="0.2">
      <c r="B41" s="92" t="s">
        <v>76</v>
      </c>
      <c r="C41" s="46">
        <v>15325339</v>
      </c>
      <c r="D41" s="46">
        <v>15050528</v>
      </c>
      <c r="E41" s="46">
        <v>14840964</v>
      </c>
    </row>
    <row r="42" spans="1:9" x14ac:dyDescent="0.2">
      <c r="B42" s="28"/>
      <c r="C42" s="90"/>
    </row>
    <row r="43" spans="1:9" x14ac:dyDescent="0.2">
      <c r="B43" s="89"/>
      <c r="C43" s="66"/>
      <c r="D43" s="66"/>
      <c r="E43" s="66"/>
    </row>
    <row r="44" spans="1:9" x14ac:dyDescent="0.2">
      <c r="B44" s="89"/>
      <c r="C44" s="66"/>
      <c r="D44" s="66"/>
      <c r="E44" s="66"/>
    </row>
    <row r="45" spans="1:9" x14ac:dyDescent="0.2">
      <c r="B45" s="89"/>
      <c r="C45" s="66"/>
      <c r="D45" s="66"/>
      <c r="E45" s="66"/>
    </row>
    <row r="46" spans="1:9" x14ac:dyDescent="0.2">
      <c r="B46" s="28"/>
      <c r="C46" s="90"/>
      <c r="F46" s="66"/>
    </row>
    <row r="47" spans="1:9" x14ac:dyDescent="0.2">
      <c r="B47" s="90"/>
      <c r="C47" s="66"/>
      <c r="D47" s="66"/>
      <c r="E47" s="66"/>
      <c r="F47" s="66"/>
    </row>
    <row r="48" spans="1:9" x14ac:dyDescent="0.2">
      <c r="B48" s="89"/>
      <c r="C48" s="66"/>
      <c r="D48" s="66"/>
      <c r="E48" s="66"/>
      <c r="F48" s="66"/>
    </row>
    <row r="49" spans="2:5" x14ac:dyDescent="0.2">
      <c r="B49" s="89"/>
      <c r="C49" s="66"/>
      <c r="D49" s="66"/>
      <c r="E49" s="66"/>
    </row>
  </sheetData>
  <sheetProtection sheet="1" objects="1" scenarios="1"/>
  <conditionalFormatting sqref="C10:E41">
    <cfRule type="cellIs" dxfId="0" priority="1" operator="lessThan">
      <formula>3</formula>
    </cfRule>
  </conditionalFormatting>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S31"/>
  <sheetViews>
    <sheetView zoomScaleNormal="100" zoomScaleSheetLayoutView="100" workbookViewId="0">
      <pane ySplit="9" topLeftCell="A10" activePane="bottomLeft" state="frozen"/>
      <selection pane="bottomLeft"/>
    </sheetView>
  </sheetViews>
  <sheetFormatPr defaultColWidth="11.42578125" defaultRowHeight="12.75" x14ac:dyDescent="0.2"/>
  <cols>
    <col min="1" max="1" width="2" customWidth="1"/>
    <col min="2" max="2" width="12.140625" customWidth="1"/>
    <col min="3" max="11" width="10.7109375" customWidth="1"/>
  </cols>
  <sheetData>
    <row r="1" spans="2:19" ht="60" customHeight="1" x14ac:dyDescent="0.2">
      <c r="B1" s="9"/>
      <c r="C1" s="8"/>
      <c r="D1" s="8"/>
      <c r="E1" s="8"/>
      <c r="F1" s="8"/>
      <c r="G1" s="8"/>
      <c r="H1" s="8"/>
      <c r="I1" s="8"/>
      <c r="J1" s="8"/>
      <c r="K1" s="8"/>
    </row>
    <row r="2" spans="2:19" ht="21" customHeight="1" x14ac:dyDescent="0.25">
      <c r="B2" s="9"/>
      <c r="C2" s="41" t="s">
        <v>0</v>
      </c>
      <c r="D2" s="8"/>
      <c r="E2" s="8"/>
      <c r="F2" s="8"/>
      <c r="G2" s="8"/>
      <c r="H2" s="8"/>
      <c r="I2" s="8"/>
      <c r="J2" s="8"/>
      <c r="K2" s="8"/>
    </row>
    <row r="3" spans="2:19" ht="28.5" customHeight="1" x14ac:dyDescent="0.2">
      <c r="B3" s="12" t="str">
        <f>Index!B3</f>
        <v>Road Vehicles Australia, 31 January 2023</v>
      </c>
      <c r="C3" s="12"/>
      <c r="D3" s="12"/>
      <c r="E3" s="12"/>
      <c r="F3" s="12"/>
      <c r="G3" s="12"/>
      <c r="H3" s="12"/>
      <c r="I3" s="12"/>
      <c r="J3" s="12"/>
      <c r="K3" s="12"/>
    </row>
    <row r="4" spans="2:19" x14ac:dyDescent="0.2">
      <c r="B4" s="16" t="str">
        <f>Index!B4</f>
        <v>Revised 31 July 2024</v>
      </c>
    </row>
    <row r="6" spans="2:19" ht="18" customHeight="1" x14ac:dyDescent="0.3">
      <c r="B6" s="27" t="str">
        <f>Index!B17</f>
        <v>Table 8</v>
      </c>
      <c r="C6" s="27" t="str">
        <f>Index!C17</f>
        <v>Battery and fuel-cell electric passenger vehicles on register, top 10 makes, 2021, 2022 &amp; 2023</v>
      </c>
      <c r="D6" s="25"/>
      <c r="E6" s="26"/>
      <c r="F6" s="26"/>
      <c r="G6" s="26"/>
      <c r="L6" s="10"/>
      <c r="M6" s="10"/>
      <c r="N6" s="10"/>
      <c r="O6" s="10"/>
      <c r="P6" s="10"/>
      <c r="Q6" s="10"/>
      <c r="R6" s="10"/>
      <c r="S6" s="10"/>
    </row>
    <row r="7" spans="2:19" ht="5.0999999999999996" customHeight="1" x14ac:dyDescent="0.2"/>
    <row r="8" spans="2:19" x14ac:dyDescent="0.2">
      <c r="B8" s="29" t="s">
        <v>86</v>
      </c>
      <c r="C8" s="30" t="s">
        <v>57</v>
      </c>
      <c r="D8" s="30" t="s">
        <v>56</v>
      </c>
      <c r="E8" s="30" t="s">
        <v>55</v>
      </c>
      <c r="F8" s="80"/>
      <c r="G8" s="80"/>
      <c r="H8" s="80"/>
      <c r="I8" s="80"/>
      <c r="J8" s="80"/>
      <c r="K8" s="10"/>
      <c r="L8" s="10"/>
      <c r="M8" s="10"/>
      <c r="N8" s="10"/>
      <c r="O8" s="10"/>
      <c r="P8" s="10"/>
      <c r="Q8" s="10"/>
      <c r="R8" s="10"/>
    </row>
    <row r="9" spans="2:19" x14ac:dyDescent="0.2">
      <c r="B9" s="49" t="s">
        <v>52</v>
      </c>
      <c r="C9" s="52" t="s">
        <v>53</v>
      </c>
      <c r="D9" s="52" t="s">
        <v>53</v>
      </c>
      <c r="E9" s="52" t="s">
        <v>53</v>
      </c>
      <c r="G9" s="10"/>
      <c r="H9" s="10"/>
      <c r="I9" s="10"/>
      <c r="J9" s="10"/>
      <c r="K9" s="10"/>
    </row>
    <row r="10" spans="2:19" x14ac:dyDescent="0.2">
      <c r="B10" s="91" t="s">
        <v>113</v>
      </c>
      <c r="C10" s="21">
        <v>45501</v>
      </c>
      <c r="D10" s="21">
        <v>22256</v>
      </c>
      <c r="E10" s="21">
        <v>10123</v>
      </c>
      <c r="G10" s="10"/>
      <c r="H10" s="10"/>
      <c r="I10" s="10"/>
      <c r="J10" s="10"/>
      <c r="K10" s="10"/>
    </row>
    <row r="11" spans="2:19" x14ac:dyDescent="0.2">
      <c r="B11" s="91" t="s">
        <v>90</v>
      </c>
      <c r="C11" s="21">
        <v>5259</v>
      </c>
      <c r="D11" s="21">
        <v>2939</v>
      </c>
      <c r="E11" s="21">
        <v>1763</v>
      </c>
      <c r="G11" s="10"/>
      <c r="H11" s="10"/>
      <c r="I11" s="10"/>
      <c r="J11" s="10"/>
      <c r="K11" s="10"/>
    </row>
    <row r="12" spans="2:19" x14ac:dyDescent="0.2">
      <c r="B12" s="91" t="s">
        <v>93</v>
      </c>
      <c r="C12" s="21">
        <v>3358</v>
      </c>
      <c r="D12" s="21">
        <v>2516</v>
      </c>
      <c r="E12" s="21">
        <v>1802</v>
      </c>
      <c r="G12" s="10"/>
      <c r="H12" s="10"/>
      <c r="I12" s="10"/>
      <c r="J12" s="10"/>
      <c r="K12" s="10"/>
    </row>
    <row r="13" spans="2:19" x14ac:dyDescent="0.2">
      <c r="B13" s="91" t="s">
        <v>105</v>
      </c>
      <c r="C13" s="21">
        <v>2847</v>
      </c>
      <c r="D13" s="21">
        <v>1480</v>
      </c>
      <c r="E13" s="111">
        <v>187</v>
      </c>
      <c r="G13" s="10"/>
      <c r="H13" s="10"/>
      <c r="I13" s="10"/>
      <c r="J13" s="10"/>
      <c r="K13" s="10"/>
    </row>
    <row r="14" spans="2:19" x14ac:dyDescent="0.2">
      <c r="B14" s="91" t="s">
        <v>118</v>
      </c>
      <c r="C14" s="21">
        <v>2478</v>
      </c>
      <c r="D14" s="111">
        <v>27</v>
      </c>
      <c r="E14" s="111">
        <v>12</v>
      </c>
      <c r="G14" s="10"/>
      <c r="H14" s="10"/>
      <c r="I14" s="10"/>
      <c r="J14" s="10"/>
      <c r="K14" s="10"/>
    </row>
    <row r="15" spans="2:19" x14ac:dyDescent="0.2">
      <c r="B15" s="91" t="s">
        <v>98</v>
      </c>
      <c r="C15" s="21">
        <v>2179</v>
      </c>
      <c r="D15" s="21">
        <v>1075</v>
      </c>
      <c r="E15" s="111">
        <v>219</v>
      </c>
      <c r="G15" s="10"/>
      <c r="H15" s="10"/>
      <c r="I15" s="10"/>
      <c r="J15" s="10"/>
      <c r="K15" s="10"/>
    </row>
    <row r="16" spans="2:19" x14ac:dyDescent="0.2">
      <c r="B16" s="91" t="s">
        <v>106</v>
      </c>
      <c r="C16" s="21">
        <v>1959</v>
      </c>
      <c r="D16" s="111">
        <v>238</v>
      </c>
      <c r="E16" s="111">
        <v>19</v>
      </c>
      <c r="G16" s="10"/>
      <c r="H16" s="10"/>
      <c r="I16" s="10"/>
      <c r="J16" s="10"/>
      <c r="K16" s="10"/>
    </row>
    <row r="17" spans="2:11" x14ac:dyDescent="0.2">
      <c r="B17" s="91" t="s">
        <v>99</v>
      </c>
      <c r="C17" s="21">
        <v>1871</v>
      </c>
      <c r="D17" s="111">
        <v>534</v>
      </c>
      <c r="E17" s="111">
        <v>299</v>
      </c>
      <c r="G17" s="10"/>
      <c r="H17" s="10"/>
      <c r="I17" s="10"/>
      <c r="J17" s="10"/>
      <c r="K17" s="10"/>
    </row>
    <row r="18" spans="2:11" x14ac:dyDescent="0.2">
      <c r="B18" s="91" t="s">
        <v>119</v>
      </c>
      <c r="C18" s="21">
        <v>1721</v>
      </c>
      <c r="D18" s="111">
        <v>34</v>
      </c>
      <c r="E18" s="111">
        <v>0</v>
      </c>
      <c r="G18" s="10"/>
      <c r="H18" s="10"/>
      <c r="I18" s="10"/>
      <c r="J18" s="10"/>
      <c r="K18" s="10"/>
    </row>
    <row r="19" spans="2:11" x14ac:dyDescent="0.2">
      <c r="B19" s="91" t="s">
        <v>96</v>
      </c>
      <c r="C19" s="21">
        <v>1243</v>
      </c>
      <c r="D19" s="111">
        <v>271</v>
      </c>
      <c r="E19" s="111">
        <v>0</v>
      </c>
      <c r="G19" s="10"/>
      <c r="H19" s="10"/>
      <c r="I19" s="10"/>
      <c r="J19" s="10"/>
      <c r="K19" s="10"/>
    </row>
    <row r="20" spans="2:11" x14ac:dyDescent="0.2">
      <c r="B20" s="91" t="s">
        <v>75</v>
      </c>
      <c r="C20" s="21">
        <v>3815</v>
      </c>
      <c r="D20" s="21">
        <v>2407</v>
      </c>
      <c r="E20" s="21">
        <v>1277</v>
      </c>
      <c r="G20" s="10"/>
      <c r="H20" s="10"/>
      <c r="I20" s="10"/>
      <c r="J20" s="10"/>
      <c r="K20" s="10"/>
    </row>
    <row r="21" spans="2:11" x14ac:dyDescent="0.2">
      <c r="B21" s="92" t="s">
        <v>76</v>
      </c>
      <c r="C21" s="72">
        <v>72231</v>
      </c>
      <c r="D21" s="72">
        <v>33777</v>
      </c>
      <c r="E21" s="72">
        <v>15701</v>
      </c>
    </row>
    <row r="22" spans="2:11" x14ac:dyDescent="0.2">
      <c r="B22" s="89"/>
      <c r="C22" s="93"/>
      <c r="D22" s="66"/>
      <c r="E22" s="66"/>
    </row>
    <row r="25" spans="2:11" x14ac:dyDescent="0.2">
      <c r="B25" s="66"/>
    </row>
    <row r="26" spans="2:11" x14ac:dyDescent="0.2">
      <c r="B26" s="89"/>
      <c r="C26" s="66"/>
      <c r="D26" s="66"/>
      <c r="E26" s="66"/>
    </row>
    <row r="27" spans="2:11" x14ac:dyDescent="0.2">
      <c r="B27" s="89"/>
      <c r="C27" s="66"/>
      <c r="D27" s="66"/>
      <c r="E27" s="66"/>
    </row>
    <row r="28" spans="2:11" x14ac:dyDescent="0.2">
      <c r="B28" s="28"/>
      <c r="C28" s="90"/>
    </row>
    <row r="29" spans="2:11" x14ac:dyDescent="0.2">
      <c r="B29" s="90"/>
      <c r="C29" s="66"/>
      <c r="D29" s="66"/>
      <c r="E29" s="66"/>
    </row>
    <row r="30" spans="2:11" x14ac:dyDescent="0.2">
      <c r="B30" s="89"/>
      <c r="C30" s="66"/>
      <c r="D30" s="66"/>
      <c r="E30" s="66"/>
    </row>
    <row r="31" spans="2:11" x14ac:dyDescent="0.2">
      <c r="B31" s="89"/>
      <c r="C31" s="66"/>
      <c r="D31" s="66"/>
      <c r="E31" s="66"/>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oddHeader>
    <oddFooter>&amp;L&amp;"Gill Sans MT,Regular"&amp;R&amp;"Gill Sans MT,Regular"</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dc:description/>
  <cp:lastModifiedBy>CHEN Weihua</cp:lastModifiedBy>
  <cp:revision/>
  <dcterms:created xsi:type="dcterms:W3CDTF">1996-05-22T07:22:55Z</dcterms:created>
  <dcterms:modified xsi:type="dcterms:W3CDTF">2024-08-08T06:49:43Z</dcterms:modified>
  <cp:category/>
  <cp:contentStatus/>
</cp:coreProperties>
</file>