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4. Freight\TABLES\"/>
    </mc:Choice>
  </mc:AlternateContent>
  <bookViews>
    <workbookView xWindow="28425" yWindow="-15" windowWidth="9525" windowHeight="877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definedNames>
    <definedName name="_xlnm.Print_Area" localSheetId="0">Sheet1!$A$1:$K$98</definedName>
  </definedNames>
  <calcPr calcId="162913"/>
</workbook>
</file>

<file path=xl/calcChain.xml><?xml version="1.0" encoding="utf-8"?>
<calcChain xmlns="http://schemas.openxmlformats.org/spreadsheetml/2006/main">
  <c r="B19" i="1" l="1"/>
  <c r="C19" i="1"/>
  <c r="D19" i="1"/>
  <c r="E19" i="1"/>
  <c r="F19" i="1"/>
  <c r="G19" i="1"/>
  <c r="H19" i="1"/>
  <c r="I19" i="1"/>
  <c r="J19" i="1"/>
  <c r="B20" i="1"/>
  <c r="C20" i="1"/>
  <c r="D20" i="1"/>
  <c r="E20" i="1"/>
  <c r="F20" i="1"/>
  <c r="G20" i="1"/>
  <c r="H20" i="1"/>
  <c r="I20" i="1"/>
  <c r="J20" i="1"/>
  <c r="B21" i="1"/>
  <c r="C21" i="1"/>
  <c r="D21" i="1"/>
  <c r="E21" i="1"/>
  <c r="F21" i="1"/>
  <c r="G21" i="1"/>
  <c r="H21" i="1"/>
  <c r="I21" i="1"/>
  <c r="J21" i="1"/>
  <c r="B22" i="1"/>
  <c r="C22" i="1"/>
  <c r="D22" i="1"/>
  <c r="E22" i="1"/>
  <c r="F22" i="1"/>
  <c r="G22" i="1"/>
  <c r="H22" i="1"/>
  <c r="I22" i="1"/>
  <c r="J22" i="1"/>
  <c r="B23" i="1"/>
  <c r="C23" i="1"/>
  <c r="D23" i="1"/>
  <c r="E23" i="1"/>
  <c r="F23" i="1"/>
  <c r="G23" i="1"/>
  <c r="H23" i="1"/>
  <c r="I23" i="1"/>
  <c r="J23" i="1"/>
  <c r="B24" i="1"/>
  <c r="C24" i="1"/>
  <c r="D24" i="1"/>
  <c r="E24" i="1"/>
  <c r="F24" i="1"/>
  <c r="G24" i="1"/>
  <c r="H24" i="1"/>
  <c r="I24" i="1"/>
  <c r="J24" i="1"/>
  <c r="B25" i="1"/>
  <c r="C25" i="1"/>
  <c r="D25" i="1"/>
  <c r="E25" i="1"/>
  <c r="F25" i="1"/>
  <c r="G25" i="1"/>
  <c r="H25" i="1"/>
  <c r="I25" i="1"/>
  <c r="J25" i="1"/>
  <c r="B26" i="1"/>
  <c r="C26" i="1"/>
  <c r="D26" i="1"/>
  <c r="E26" i="1"/>
  <c r="F26" i="1"/>
  <c r="G26" i="1"/>
  <c r="H26" i="1"/>
  <c r="I26" i="1"/>
  <c r="J26" i="1"/>
  <c r="B27" i="1"/>
  <c r="C27" i="1"/>
  <c r="D27" i="1"/>
  <c r="E27" i="1"/>
  <c r="F27" i="1"/>
  <c r="G27" i="1"/>
  <c r="H27" i="1"/>
  <c r="I27" i="1"/>
  <c r="J27" i="1"/>
  <c r="B28" i="1"/>
  <c r="C28" i="1"/>
  <c r="D28" i="1"/>
  <c r="E28" i="1"/>
  <c r="F28" i="1"/>
  <c r="G28" i="1"/>
  <c r="H28" i="1"/>
  <c r="I28" i="1"/>
  <c r="J28" i="1"/>
  <c r="B29" i="1"/>
  <c r="C29" i="1"/>
  <c r="D29" i="1"/>
  <c r="E29" i="1"/>
  <c r="F29" i="1"/>
  <c r="G29" i="1"/>
  <c r="H29" i="1"/>
  <c r="I29" i="1"/>
  <c r="J29" i="1"/>
  <c r="B30" i="1"/>
  <c r="C30" i="1"/>
  <c r="D30" i="1"/>
  <c r="E30" i="1"/>
  <c r="F30" i="1"/>
  <c r="G30" i="1"/>
  <c r="H30" i="1"/>
  <c r="I30" i="1"/>
  <c r="J30" i="1"/>
  <c r="B31" i="1"/>
  <c r="C31" i="1"/>
  <c r="D31" i="1"/>
  <c r="E31" i="1"/>
  <c r="F31" i="1"/>
  <c r="G31" i="1"/>
  <c r="H31" i="1"/>
  <c r="I31" i="1"/>
  <c r="J31" i="1"/>
  <c r="B32" i="1"/>
  <c r="C32" i="1"/>
  <c r="D32" i="1"/>
  <c r="E32" i="1"/>
  <c r="F32" i="1"/>
  <c r="G32" i="1"/>
  <c r="H32" i="1"/>
  <c r="I32" i="1"/>
  <c r="J32" i="1"/>
  <c r="B33" i="1"/>
  <c r="C33" i="1"/>
  <c r="D33" i="1"/>
  <c r="E33" i="1"/>
  <c r="F33" i="1"/>
  <c r="G33" i="1"/>
  <c r="H33" i="1"/>
  <c r="I33" i="1"/>
  <c r="J33" i="1"/>
  <c r="B34" i="1"/>
  <c r="C34" i="1"/>
  <c r="D34" i="1"/>
  <c r="E34" i="1"/>
  <c r="F34" i="1"/>
  <c r="G34" i="1"/>
  <c r="H34" i="1"/>
  <c r="I34" i="1"/>
  <c r="J34" i="1"/>
  <c r="B35" i="1"/>
  <c r="C35" i="1"/>
  <c r="D35" i="1"/>
  <c r="E35" i="1"/>
  <c r="F35" i="1"/>
  <c r="G35" i="1"/>
  <c r="H35" i="1"/>
  <c r="I35" i="1"/>
  <c r="J35" i="1"/>
  <c r="B36" i="1"/>
  <c r="C36" i="1"/>
  <c r="D36" i="1"/>
  <c r="E36" i="1"/>
  <c r="F36" i="1"/>
  <c r="G36" i="1"/>
  <c r="H36" i="1"/>
  <c r="I36" i="1"/>
  <c r="J36" i="1"/>
  <c r="B37" i="1"/>
  <c r="C37" i="1"/>
  <c r="D37" i="1"/>
  <c r="E37" i="1"/>
  <c r="F37" i="1"/>
  <c r="G37" i="1"/>
  <c r="H37" i="1"/>
  <c r="I37" i="1"/>
  <c r="J37" i="1"/>
  <c r="B38" i="1"/>
  <c r="C38" i="1"/>
  <c r="D38" i="1"/>
  <c r="E38" i="1"/>
  <c r="F38" i="1"/>
  <c r="G38" i="1"/>
  <c r="H38" i="1"/>
  <c r="I38" i="1"/>
  <c r="J38" i="1"/>
  <c r="B39" i="1"/>
  <c r="C39" i="1"/>
  <c r="D39" i="1"/>
  <c r="E39" i="1"/>
  <c r="F39" i="1"/>
  <c r="G39" i="1"/>
  <c r="H39" i="1"/>
  <c r="I39" i="1"/>
  <c r="J39" i="1"/>
  <c r="B40" i="1"/>
  <c r="C40" i="1"/>
  <c r="D40" i="1"/>
  <c r="E40" i="1"/>
  <c r="F40" i="1"/>
  <c r="G40" i="1"/>
  <c r="H40" i="1"/>
  <c r="I40" i="1"/>
  <c r="J40" i="1"/>
  <c r="B41" i="1"/>
  <c r="C41" i="1"/>
  <c r="D41" i="1"/>
  <c r="E41" i="1"/>
  <c r="F41" i="1"/>
  <c r="G41" i="1"/>
  <c r="H41" i="1"/>
  <c r="I41" i="1"/>
  <c r="J41" i="1"/>
  <c r="B42" i="1"/>
  <c r="C42" i="1"/>
  <c r="D42" i="1"/>
  <c r="E42" i="1"/>
  <c r="F42" i="1"/>
  <c r="G42" i="1"/>
  <c r="H42" i="1"/>
  <c r="I42" i="1"/>
  <c r="J42" i="1"/>
  <c r="B43" i="1"/>
  <c r="C43" i="1"/>
  <c r="D43" i="1"/>
  <c r="E43" i="1"/>
  <c r="F43" i="1"/>
  <c r="G43" i="1"/>
  <c r="H43" i="1"/>
  <c r="I43" i="1"/>
  <c r="J43" i="1"/>
  <c r="B44" i="1"/>
  <c r="C44" i="1"/>
  <c r="D44" i="1"/>
  <c r="E44" i="1"/>
  <c r="F44" i="1"/>
  <c r="G44" i="1"/>
  <c r="H44" i="1"/>
  <c r="I44" i="1"/>
  <c r="J44" i="1"/>
  <c r="B45" i="1"/>
  <c r="C45" i="1"/>
  <c r="D45" i="1"/>
  <c r="E45" i="1"/>
  <c r="F45" i="1"/>
  <c r="G45" i="1"/>
  <c r="H45" i="1"/>
  <c r="I45" i="1"/>
  <c r="J45" i="1"/>
  <c r="B46" i="1"/>
  <c r="C46" i="1"/>
  <c r="D46" i="1"/>
  <c r="E46" i="1"/>
  <c r="F46" i="1"/>
  <c r="G46" i="1"/>
  <c r="H46" i="1"/>
  <c r="I46" i="1"/>
  <c r="J46" i="1"/>
  <c r="B47" i="1"/>
  <c r="C47" i="1"/>
  <c r="D47" i="1"/>
  <c r="E47" i="1"/>
  <c r="F47" i="1"/>
  <c r="G47" i="1"/>
  <c r="H47" i="1"/>
  <c r="I47" i="1"/>
  <c r="J47" i="1"/>
  <c r="B48" i="1"/>
  <c r="C48" i="1"/>
  <c r="D48" i="1"/>
  <c r="E48" i="1"/>
  <c r="F48" i="1"/>
  <c r="G48" i="1"/>
  <c r="H48" i="1"/>
  <c r="I48" i="1"/>
  <c r="J48" i="1"/>
  <c r="B49" i="1"/>
  <c r="C49" i="1"/>
  <c r="D49" i="1"/>
  <c r="E49" i="1"/>
  <c r="F49" i="1"/>
  <c r="G49" i="1"/>
  <c r="H49" i="1"/>
  <c r="I49" i="1"/>
  <c r="J49" i="1"/>
  <c r="B50" i="1"/>
  <c r="C50" i="1"/>
  <c r="D50" i="1"/>
  <c r="E50" i="1"/>
  <c r="F50" i="1"/>
  <c r="G50" i="1"/>
  <c r="H50" i="1"/>
  <c r="I50" i="1"/>
  <c r="J50" i="1"/>
  <c r="B51" i="1"/>
  <c r="C51" i="1"/>
  <c r="D51" i="1"/>
  <c r="E51" i="1"/>
  <c r="F51" i="1"/>
  <c r="G51" i="1"/>
  <c r="H51" i="1"/>
  <c r="I51" i="1"/>
  <c r="J51" i="1"/>
  <c r="B52" i="1"/>
  <c r="C52" i="1"/>
  <c r="D52" i="1"/>
  <c r="E52" i="1"/>
  <c r="F52" i="1"/>
  <c r="G52" i="1"/>
  <c r="H52" i="1"/>
  <c r="I52" i="1"/>
  <c r="J52" i="1"/>
  <c r="B53" i="1"/>
  <c r="C53" i="1"/>
  <c r="D53" i="1"/>
  <c r="E53" i="1"/>
  <c r="F53" i="1"/>
  <c r="G53" i="1"/>
  <c r="H53" i="1"/>
  <c r="I53" i="1"/>
  <c r="J53" i="1"/>
  <c r="B54" i="1"/>
  <c r="C54" i="1"/>
  <c r="D54" i="1"/>
  <c r="E54" i="1"/>
  <c r="F54" i="1"/>
  <c r="G54" i="1"/>
  <c r="H54" i="1"/>
  <c r="I54" i="1"/>
  <c r="J54" i="1"/>
  <c r="C18" i="1"/>
  <c r="D18" i="1"/>
  <c r="E18" i="1"/>
  <c r="F18" i="1"/>
  <c r="G18" i="1"/>
  <c r="H18" i="1"/>
  <c r="I18" i="1"/>
  <c r="J18" i="1"/>
  <c r="B18" i="1"/>
  <c r="B8" i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  <c r="B10" i="1"/>
  <c r="C10" i="1"/>
  <c r="D10" i="1"/>
  <c r="E10" i="1"/>
  <c r="F10" i="1"/>
  <c r="G10" i="1"/>
  <c r="H10" i="1"/>
  <c r="I10" i="1"/>
  <c r="J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B13" i="1"/>
  <c r="C13" i="1"/>
  <c r="D13" i="1"/>
  <c r="E13" i="1"/>
  <c r="F13" i="1"/>
  <c r="G13" i="1"/>
  <c r="H13" i="1"/>
  <c r="I13" i="1"/>
  <c r="J13" i="1"/>
  <c r="B14" i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B17" i="1"/>
  <c r="C17" i="1"/>
  <c r="D17" i="1"/>
  <c r="E17" i="1"/>
  <c r="F17" i="1"/>
  <c r="G17" i="1"/>
  <c r="H17" i="1"/>
  <c r="I17" i="1"/>
  <c r="J17" i="1"/>
  <c r="B7" i="1"/>
  <c r="C7" i="1"/>
  <c r="D7" i="1"/>
  <c r="E7" i="1"/>
  <c r="F7" i="1"/>
  <c r="G7" i="1"/>
  <c r="H7" i="1"/>
  <c r="I7" i="1"/>
  <c r="J7" i="1"/>
  <c r="C6" i="1"/>
  <c r="D6" i="1"/>
  <c r="E6" i="1"/>
  <c r="F6" i="1"/>
  <c r="G6" i="1"/>
  <c r="H6" i="1"/>
  <c r="I6" i="1"/>
  <c r="J6" i="1"/>
  <c r="B6" i="1"/>
  <c r="B78" i="1"/>
  <c r="C78" i="1"/>
  <c r="D78" i="1"/>
  <c r="E78" i="1"/>
  <c r="F78" i="1"/>
  <c r="G78" i="1"/>
  <c r="H78" i="1"/>
  <c r="I78" i="1"/>
  <c r="J78" i="1"/>
  <c r="B79" i="1"/>
  <c r="C79" i="1"/>
  <c r="D79" i="1"/>
  <c r="E79" i="1"/>
  <c r="F79" i="1"/>
  <c r="G79" i="1"/>
  <c r="H79" i="1"/>
  <c r="I79" i="1"/>
  <c r="J79" i="1"/>
  <c r="B80" i="1"/>
  <c r="C80" i="1"/>
  <c r="D80" i="1"/>
  <c r="E80" i="1"/>
  <c r="F80" i="1"/>
  <c r="G80" i="1"/>
  <c r="H80" i="1"/>
  <c r="I80" i="1"/>
  <c r="J80" i="1"/>
  <c r="B81" i="1"/>
  <c r="C81" i="1"/>
  <c r="D81" i="1"/>
  <c r="E81" i="1"/>
  <c r="F81" i="1"/>
  <c r="G81" i="1"/>
  <c r="H81" i="1"/>
  <c r="I81" i="1"/>
  <c r="J81" i="1"/>
  <c r="B82" i="1"/>
  <c r="C82" i="1"/>
  <c r="D82" i="1"/>
  <c r="E82" i="1"/>
  <c r="F82" i="1"/>
  <c r="G82" i="1"/>
  <c r="H82" i="1"/>
  <c r="I82" i="1"/>
  <c r="J82" i="1"/>
  <c r="B83" i="1"/>
  <c r="C83" i="1"/>
  <c r="D83" i="1"/>
  <c r="E83" i="1"/>
  <c r="F83" i="1"/>
  <c r="G83" i="1"/>
  <c r="H83" i="1"/>
  <c r="I83" i="1"/>
  <c r="J83" i="1"/>
  <c r="B84" i="1"/>
  <c r="C84" i="1"/>
  <c r="D84" i="1"/>
  <c r="E84" i="1"/>
  <c r="F84" i="1"/>
  <c r="G84" i="1"/>
  <c r="H84" i="1"/>
  <c r="I84" i="1"/>
  <c r="J84" i="1"/>
  <c r="B85" i="1"/>
  <c r="C85" i="1"/>
  <c r="D85" i="1"/>
  <c r="E85" i="1"/>
  <c r="F85" i="1"/>
  <c r="G85" i="1"/>
  <c r="H85" i="1"/>
  <c r="I85" i="1"/>
  <c r="J85" i="1"/>
  <c r="B86" i="1"/>
  <c r="C86" i="1"/>
  <c r="D86" i="1"/>
  <c r="E86" i="1"/>
  <c r="F86" i="1"/>
  <c r="G86" i="1"/>
  <c r="H86" i="1"/>
  <c r="I86" i="1"/>
  <c r="J86" i="1"/>
  <c r="B87" i="1"/>
  <c r="C87" i="1"/>
  <c r="D87" i="1"/>
  <c r="E87" i="1"/>
  <c r="F87" i="1"/>
  <c r="G87" i="1"/>
  <c r="H87" i="1"/>
  <c r="I87" i="1"/>
  <c r="J87" i="1"/>
  <c r="B88" i="1"/>
  <c r="C88" i="1"/>
  <c r="D88" i="1"/>
  <c r="E88" i="1"/>
  <c r="F88" i="1"/>
  <c r="G88" i="1"/>
  <c r="H88" i="1"/>
  <c r="I88" i="1"/>
  <c r="J88" i="1"/>
  <c r="B89" i="1"/>
  <c r="C89" i="1"/>
  <c r="D89" i="1"/>
  <c r="E89" i="1"/>
  <c r="F89" i="1"/>
  <c r="G89" i="1"/>
  <c r="H89" i="1"/>
  <c r="I89" i="1"/>
  <c r="J89" i="1"/>
  <c r="B90" i="1"/>
  <c r="C90" i="1"/>
  <c r="D90" i="1"/>
  <c r="E90" i="1"/>
  <c r="F90" i="1"/>
  <c r="G90" i="1"/>
  <c r="H90" i="1"/>
  <c r="I90" i="1"/>
  <c r="J90" i="1"/>
  <c r="B91" i="1"/>
  <c r="C91" i="1"/>
  <c r="D91" i="1"/>
  <c r="E91" i="1"/>
  <c r="F91" i="1"/>
  <c r="G91" i="1"/>
  <c r="H91" i="1"/>
  <c r="I91" i="1"/>
  <c r="J91" i="1"/>
  <c r="B92" i="1"/>
  <c r="C92" i="1"/>
  <c r="D92" i="1"/>
  <c r="E92" i="1"/>
  <c r="F92" i="1"/>
  <c r="G92" i="1"/>
  <c r="H92" i="1"/>
  <c r="I92" i="1"/>
  <c r="J92" i="1"/>
  <c r="B93" i="1"/>
  <c r="C93" i="1"/>
  <c r="D93" i="1"/>
  <c r="E93" i="1"/>
  <c r="F93" i="1"/>
  <c r="G93" i="1"/>
  <c r="H93" i="1"/>
  <c r="I93" i="1"/>
  <c r="J93" i="1"/>
  <c r="C77" i="1"/>
  <c r="D77" i="1"/>
  <c r="E77" i="1"/>
  <c r="F77" i="1"/>
  <c r="G77" i="1"/>
  <c r="H77" i="1"/>
  <c r="I77" i="1"/>
  <c r="J77" i="1"/>
  <c r="B77" i="1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<sst xmlns="http://schemas.openxmlformats.org/spreadsheetml/2006/main" count="165" uniqueCount="69">
  <si>
    <t>Financial year</t>
  </si>
  <si>
    <t>NSW</t>
  </si>
  <si>
    <t>SA</t>
  </si>
  <si>
    <t>WA</t>
  </si>
  <si>
    <t>NT</t>
  </si>
  <si>
    <t>ACT</t>
  </si>
  <si>
    <t>Total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</si>
  <si>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</si>
  <si>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</si>
  <si>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</si>
  <si>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</si>
  <si>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</si>
  <si>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</si>
  <si>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</si>
  <si>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</si>
  <si>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</si>
  <si>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</si>
  <si>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</si>
  <si>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</si>
  <si>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</si>
  <si>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</si>
  <si>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</si>
  <si>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</si>
  <si>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</si>
  <si>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</si>
  <si>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</si>
  <si>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</si>
  <si>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</si>
  <si>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</si>
  <si>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</si>
  <si>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</si>
  <si>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</si>
  <si>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</si>
  <si>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</si>
  <si>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</si>
  <si>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</si>
  <si>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</si>
  <si>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</si>
  <si>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</si>
  <si>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</si>
  <si>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</si>
  <si>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VIC</t>
  </si>
  <si>
    <t>QLD</t>
  </si>
  <si>
    <t>TAS</t>
  </si>
  <si>
    <t>billion tonne-kilometres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</si>
  <si>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</si>
  <si>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</si>
  <si>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</si>
  <si>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</si>
  <si>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</si>
  <si>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</si>
  <si>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</si>
  <si>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</si>
  <si>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</si>
  <si>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</si>
  <si>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Source: BITRE estimates</t>
  </si>
  <si>
    <t>na</t>
  </si>
  <si>
    <t>na: not applicable</t>
  </si>
  <si>
    <t>2016-17</t>
  </si>
  <si>
    <t>2017-18</t>
  </si>
  <si>
    <t>Table 4.3a  Intrastate freight, by state/territory, by transport mode—road</t>
  </si>
  <si>
    <t>Table 4.3b  Intrastate freight, by state/territory, by transport mode—rail</t>
  </si>
  <si>
    <t>Table 4.3c  Intrastate freight, by state/territory, by transport mode — shipping</t>
  </si>
  <si>
    <t xml:space="preserve">Note: Small differences may exist in historical estimates due to revised estimates for some years. </t>
  </si>
  <si>
    <t>Blank cells mean no data was recorded. Cells with "0.0" indiciate data was recorded but rounded to zero.</t>
  </si>
  <si>
    <t>2018-19</t>
  </si>
  <si>
    <t>2019-20</t>
  </si>
  <si>
    <t>2020-21</t>
  </si>
  <si>
    <t>Source: BITRE,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</si>
</sst>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" xfId="0" applyBorder="1"/>
    <xf numFmtId="0" fontId="0" fillId="0" borderId="0" xfId="0" applyAlignment="1">
      <alignment horizontal="right" wrapText="1"/>
    </xf>
    <xf numFmtId="0" fontId="0" fillId="0" borderId="1" xfId="0" applyBorder="1" applyAlignment="1">
      <alignment horizontal="left" wrapText="1"/>
    </xf>
    <xf numFmtId="49" fontId="1" fillId="0" borderId="0" xfId="0" applyNumberFormat="1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right"/>
    </xf>
    <xf numFmtId="0" fontId="1" fillId="0" borderId="0" xfId="0" applyFont="1" applyAlignment="1"/>
    <xf numFmtId="0" fontId="0" fillId="0" borderId="2" xfId="0" applyBorder="1"/>
    <xf numFmtId="165" fontId="0" fillId="0" borderId="2" xfId="0" applyNumberFormat="1" applyBorder="1"/>
    <xf numFmtId="4" fontId="1" fillId="0" borderId="0" xfId="0" applyNumberFormat="1" applyFont="1" applyAlignment="1"/>
    <xf numFmtId="4" fontId="1" fillId="0" borderId="0" xfId="0" applyNumberFormat="1" applyFont="1" applyBorder="1" applyAlignment="1">
      <alignment horizontal="right"/>
    </xf>
    <xf numFmtId="165" fontId="0" fillId="0" borderId="0" xfId="0" applyNumberFormat="1" applyBorder="1"/>
    <xf numFmtId="49" fontId="1" fillId="0" borderId="1" xfId="0" applyNumberFormat="1" applyFont="1" applyBorder="1" applyAlignment="1">
      <alignment horizontal="left"/>
    </xf>
    <xf numFmtId="165" fontId="0" fillId="0" borderId="1" xfId="0" applyNumberFormat="1" applyBorder="1"/>
    <xf numFmtId="4" fontId="1" fillId="0" borderId="0" xfId="0" applyNumberFormat="1" applyFont="1" applyBorder="1" applyAlignment="1">
      <alignment horizontal="left"/>
    </xf>
    <xf numFmtId="4" fontId="0" fillId="0" borderId="0" xfId="0" applyNumberForma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164" fontId="1" fillId="0" borderId="0" xfId="0" applyNumberFormat="1" applyFont="1" applyAlignment="1"/>
    <xf numFmtId="49" fontId="1" fillId="0" borderId="2" xfId="0" applyNumberFormat="1" applyFont="1" applyBorder="1" applyAlignment="1">
      <alignment horizontal="left"/>
    </xf>
    <xf numFmtId="0" fontId="0" fillId="0" borderId="0" xfId="0" applyNumberFormat="1"/>
    <xf numFmtId="165" fontId="0" fillId="0" borderId="0" xfId="0" applyNumberFormat="1"/>
    <xf numFmtId="0" fontId="1" fillId="0" borderId="0" xfId="0" applyFont="1" applyBorder="1" applyAlignment="1">
      <alignment horizontal="left"/>
    </xf>
    <xf numFmtId="0" fontId="0" fillId="0" borderId="1" xfId="0" applyBorder="1" applyAlignment="1"/>
    <xf numFmtId="0" fontId="3" fillId="0" borderId="0" xfId="0" applyFont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165" fontId="0" fillId="0" borderId="2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New%20Layout%202021%20Yearbook\4.%20Freight\DATA\FREIGHT_DC_Chapter4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.dotars.gov.au\DFS\CBR1\Group\P&amp;R\BITRE\ISTARSS\Yearbook\Infrastructure%20Yearbook\DRAFT%20Yearbook\New%20Layout%202021%20Yearbook\4.%20Freight%20-%20COM\DATA\Road%20Freight%20model%20GNI%20COVI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New%20Layout%202021%20Yearbook\4.%20Freight\DATA\FREIGHT_RAWDATA_Table4.3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2.2a"/>
      <sheetName val="T 2.3a"/>
      <sheetName val="T 2.4a"/>
      <sheetName val="T 2.5"/>
      <sheetName val="T 4.5"/>
    </sheetNames>
    <sheetDataSet>
      <sheetData sheetId="0">
        <row r="7">
          <cell r="B7">
            <v>12.215547904970618</v>
          </cell>
        </row>
      </sheetData>
      <sheetData sheetId="1">
        <row r="7">
          <cell r="B7">
            <v>7.5431891909819742</v>
          </cell>
          <cell r="C7">
            <v>5.4822257786562547</v>
          </cell>
          <cell r="D7">
            <v>3.5474855145181907</v>
          </cell>
          <cell r="E7">
            <v>2.2419845440231074</v>
          </cell>
          <cell r="F7">
            <v>2.4252675534630446</v>
          </cell>
          <cell r="G7">
            <v>0.64524310622513392</v>
          </cell>
          <cell r="H7">
            <v>9.8873832299121597E-2</v>
          </cell>
          <cell r="I7">
            <v>0.11482224066886691</v>
          </cell>
          <cell r="J7">
            <v>22.099091760835698</v>
          </cell>
        </row>
        <row r="8">
          <cell r="B8">
            <v>8.8630528223018334</v>
          </cell>
          <cell r="C8">
            <v>6.4936583663200276</v>
          </cell>
          <cell r="D8">
            <v>4.2653695685391524</v>
          </cell>
          <cell r="E8">
            <v>2.6006569158558852</v>
          </cell>
          <cell r="F8">
            <v>2.9912198339736906</v>
          </cell>
          <cell r="G8">
            <v>0.77631309256085157</v>
          </cell>
          <cell r="H8">
            <v>0.12266504697093603</v>
          </cell>
          <cell r="I8">
            <v>0.12955282017605169</v>
          </cell>
          <cell r="J8">
            <v>26.242488466698433</v>
          </cell>
        </row>
        <row r="9">
          <cell r="B9">
            <v>8.9345305861941675</v>
          </cell>
          <cell r="C9">
            <v>6.5924944930008911</v>
          </cell>
          <cell r="D9">
            <v>4.3232922917847612</v>
          </cell>
          <cell r="E9">
            <v>2.5681376601776504</v>
          </cell>
          <cell r="F9">
            <v>3.147809447496007</v>
          </cell>
          <cell r="G9">
            <v>0.78877891593336191</v>
          </cell>
          <cell r="H9">
            <v>0.13136516031244821</v>
          </cell>
          <cell r="I9">
            <v>0.13197419195186008</v>
          </cell>
          <cell r="J9">
            <v>26.61838274685115</v>
          </cell>
        </row>
        <row r="10">
          <cell r="B10">
            <v>9.3937377477464175</v>
          </cell>
          <cell r="C10">
            <v>6.9826398436222625</v>
          </cell>
          <cell r="D10">
            <v>4.5896330072799536</v>
          </cell>
          <cell r="E10">
            <v>2.6464984057554286</v>
          </cell>
          <cell r="F10">
            <v>3.4573247322602785</v>
          </cell>
          <cell r="G10">
            <v>0.83937233785158538</v>
          </cell>
          <cell r="H10">
            <v>0.14619777963295005</v>
          </cell>
          <cell r="I10">
            <v>0.13833737515742212</v>
          </cell>
          <cell r="J10">
            <v>28.193741229306298</v>
          </cell>
        </row>
        <row r="11">
          <cell r="B11">
            <v>10.483100599650868</v>
          </cell>
          <cell r="C11">
            <v>7.8712475609717893</v>
          </cell>
          <cell r="D11">
            <v>5.2719215213566679</v>
          </cell>
          <cell r="E11">
            <v>2.9000270193732893</v>
          </cell>
          <cell r="F11">
            <v>4.0524401871117224</v>
          </cell>
          <cell r="G11">
            <v>0.95609611542264883</v>
          </cell>
          <cell r="H11">
            <v>0.18237344119504156</v>
          </cell>
          <cell r="I11">
            <v>0.15029217986537433</v>
          </cell>
          <cell r="J11">
            <v>31.867498624947402</v>
          </cell>
        </row>
        <row r="12">
          <cell r="B12">
            <v>10.557831936619886</v>
          </cell>
          <cell r="C12">
            <v>8.0044543743746601</v>
          </cell>
          <cell r="D12">
            <v>5.4152130920897816</v>
          </cell>
          <cell r="E12">
            <v>2.8565882376616818</v>
          </cell>
          <cell r="F12">
            <v>4.2656586696563794</v>
          </cell>
          <cell r="G12">
            <v>0.97409030053985468</v>
          </cell>
          <cell r="H12">
            <v>0.20386590775259866</v>
          </cell>
          <cell r="I12">
            <v>0.15202408900461353</v>
          </cell>
          <cell r="J12">
            <v>32.429726607699457</v>
          </cell>
        </row>
        <row r="13">
          <cell r="B13">
            <v>11.611905991352103</v>
          </cell>
          <cell r="C13">
            <v>8.8916135859433663</v>
          </cell>
          <cell r="D13">
            <v>6.1052202510655906</v>
          </cell>
          <cell r="E13">
            <v>3.0722699395791175</v>
          </cell>
          <cell r="F13">
            <v>4.9191733321503319</v>
          </cell>
          <cell r="G13">
            <v>1.0913288797144542</v>
          </cell>
          <cell r="H13">
            <v>0.24607338296569553</v>
          </cell>
          <cell r="I13">
            <v>0.1637850525815982</v>
          </cell>
          <cell r="J13">
            <v>36.101370415352257</v>
          </cell>
        </row>
        <row r="14">
          <cell r="B14">
            <v>13.228227608799473</v>
          </cell>
          <cell r="C14">
            <v>10.211350845966914</v>
          </cell>
          <cell r="D14">
            <v>7.0992755675162567</v>
          </cell>
          <cell r="E14">
            <v>3.3365481912527382</v>
          </cell>
          <cell r="F14">
            <v>5.8633852600399212</v>
          </cell>
          <cell r="G14">
            <v>1.2653822846262477</v>
          </cell>
          <cell r="H14">
            <v>0.30375526734280939</v>
          </cell>
          <cell r="I14">
            <v>0.18072310675670911</v>
          </cell>
          <cell r="J14">
            <v>41.488648132301066</v>
          </cell>
        </row>
        <row r="15">
          <cell r="B15">
            <v>14.488380421808852</v>
          </cell>
          <cell r="C15">
            <v>11.273809932818747</v>
          </cell>
          <cell r="D15">
            <v>7.9082630687348674</v>
          </cell>
          <cell r="E15">
            <v>3.4711603272855158</v>
          </cell>
          <cell r="F15">
            <v>6.7031244184065244</v>
          </cell>
          <cell r="G15">
            <v>1.405647167383016</v>
          </cell>
          <cell r="H15">
            <v>0.35899953896665932</v>
          </cell>
          <cell r="I15">
            <v>0.19427041454241392</v>
          </cell>
          <cell r="J15">
            <v>45.803655289946597</v>
          </cell>
        </row>
        <row r="16">
          <cell r="B16">
            <v>15.290188860523708</v>
          </cell>
          <cell r="C16">
            <v>12.475102952912437</v>
          </cell>
          <cell r="D16">
            <v>8.4559865708053419</v>
          </cell>
          <cell r="E16">
            <v>3.4628150651348806</v>
          </cell>
          <cell r="F16">
            <v>7.3525262083022094</v>
          </cell>
          <cell r="G16">
            <v>1.4963098718317711</v>
          </cell>
          <cell r="H16">
            <v>0.40821397980485685</v>
          </cell>
          <cell r="I16">
            <v>0.20573238556257969</v>
          </cell>
          <cell r="J16">
            <v>49.14687589487778</v>
          </cell>
        </row>
        <row r="17">
          <cell r="B17">
            <v>14.473355729827402</v>
          </cell>
          <cell r="C17">
            <v>11.934358570015716</v>
          </cell>
          <cell r="D17">
            <v>8.1294409695175673</v>
          </cell>
          <cell r="E17">
            <v>3.4091466315213319</v>
          </cell>
          <cell r="F17">
            <v>7.4640077924846153</v>
          </cell>
          <cell r="G17">
            <v>1.4280092877009767</v>
          </cell>
          <cell r="H17">
            <v>0.46948236423533762</v>
          </cell>
          <cell r="I17">
            <v>0.20381977892287673</v>
          </cell>
          <cell r="J17">
            <v>47.511621124225819</v>
          </cell>
        </row>
        <row r="18">
          <cell r="B18">
            <v>15.589982409683493</v>
          </cell>
          <cell r="C18">
            <v>13.453367964065437</v>
          </cell>
          <cell r="D18">
            <v>8.8307715554312676</v>
          </cell>
          <cell r="E18">
            <v>3.959318560032405</v>
          </cell>
          <cell r="F18">
            <v>7.7098680220756277</v>
          </cell>
          <cell r="G18">
            <v>1.5406244287512081</v>
          </cell>
          <cell r="H18">
            <v>0.58408488677039738</v>
          </cell>
          <cell r="I18">
            <v>0.22036679081416261</v>
          </cell>
          <cell r="J18">
            <v>51.888384617623998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-level scenario variables"/>
      <sheetName val="Population"/>
      <sheetName val="Sheet9"/>
      <sheetName val="GDP, GNE, GNI"/>
      <sheetName val="FREIGHT by STATE by AREA"/>
      <sheetName val="State tkm by area of operation"/>
      <sheetName val="Yearbook T 2.2a"/>
      <sheetName val="Yearbook T 2.3a"/>
      <sheetName val="Yearbook T 2.4a"/>
      <sheetName val="Yearbook T 2.5"/>
      <sheetName val="Yearbook T 4.5"/>
      <sheetName val="Yearbook T 2.1a - 2.1c"/>
      <sheetName val="LCV Frt est's"/>
      <sheetName val="Rigid Frt est's"/>
      <sheetName val="Artic Frt est's"/>
      <sheetName val="Figure 1"/>
      <sheetName val="MV Census numbers"/>
      <sheetName val="SMVU number vehicles"/>
      <sheetName val="National Freight-Trucks"/>
      <sheetName val="National Road Freight data"/>
      <sheetName val="National Freight reg"/>
      <sheetName val="Sheet7"/>
      <sheetName val="Sheet1"/>
      <sheetName val="SMVU National Freight"/>
      <sheetName val="2018 2020 SMVU data"/>
      <sheetName val="COVID"/>
      <sheetName val="National aggregates"/>
      <sheetName val="Metro-level scenario variables"/>
      <sheetName val="MetroFrt adjustment"/>
      <sheetName val="SMVU metro frt reg"/>
      <sheetName val="Metro Freight - Trucks"/>
      <sheetName val="metro vs nat loads"/>
      <sheetName val="SMVU Metro Freight"/>
      <sheetName val="Sheet15"/>
      <sheetName val="SYD reg"/>
      <sheetName val="MEL reg"/>
      <sheetName val="BNE reg"/>
      <sheetName val="ADL reg"/>
      <sheetName val="PER reg"/>
      <sheetName val="DRW reg"/>
      <sheetName val="METRO FREIGHT BY STATE"/>
      <sheetName val="Metro aggregates"/>
      <sheetName val="SMVU sectoral freight data"/>
      <sheetName val="SMVU 2020 sectoral vehicle data"/>
      <sheetName val="Total IS freight per person reg"/>
      <sheetName val="IS road share reg"/>
      <sheetName val="Sheet2"/>
      <sheetName val="Sheet3"/>
      <sheetName val="Interstate freight aggregate"/>
      <sheetName val="IS OD Matrices"/>
      <sheetName val="IS OD routes analysis"/>
      <sheetName val="IS Route Freight tasks"/>
      <sheetName val="IS TO,FROM,THRU"/>
      <sheetName val="Rest of State shares"/>
      <sheetName val="REST OF STATE BY STATE"/>
      <sheetName val="State Share Pred calcs"/>
      <sheetName val="State GDP share"/>
      <sheetName val="Non-Metro aggreg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9">
          <cell r="B19">
            <v>16.309563549224873</v>
          </cell>
          <cell r="C19">
            <v>14.074634820622927</v>
          </cell>
          <cell r="D19">
            <v>9.3691196434268882</v>
          </cell>
          <cell r="E19">
            <v>4.2640004394807818</v>
          </cell>
          <cell r="F19">
            <v>8.5968514773722617</v>
          </cell>
          <cell r="G19">
            <v>1.6375313120439545</v>
          </cell>
          <cell r="H19">
            <v>0.59380972137370958</v>
          </cell>
          <cell r="I19">
            <v>0.23289119865287541</v>
          </cell>
          <cell r="J19">
            <v>55.078402162198273</v>
          </cell>
        </row>
        <row r="20">
          <cell r="B20">
            <v>17.141009033812807</v>
          </cell>
          <cell r="C20">
            <v>14.336292316672132</v>
          </cell>
          <cell r="D20">
            <v>9.7320908793739793</v>
          </cell>
          <cell r="E20">
            <v>4.509833244769232</v>
          </cell>
          <cell r="F20">
            <v>9.1004852820723432</v>
          </cell>
          <cell r="G20">
            <v>1.7062630493728357</v>
          </cell>
          <cell r="H20">
            <v>0.69360473327433791</v>
          </cell>
          <cell r="I20">
            <v>0.24314420213495261</v>
          </cell>
          <cell r="J20">
            <v>57.462722741482622</v>
          </cell>
        </row>
        <row r="21">
          <cell r="B21">
            <v>17.216103943404477</v>
          </cell>
          <cell r="C21">
            <v>13.639264565070532</v>
          </cell>
          <cell r="D21">
            <v>9.6181653666702083</v>
          </cell>
          <cell r="E21">
            <v>4.323462429912226</v>
          </cell>
          <cell r="F21">
            <v>9.467930003700566</v>
          </cell>
          <cell r="G21">
            <v>1.7091195593490638</v>
          </cell>
          <cell r="H21">
            <v>0.74340432613275997</v>
          </cell>
          <cell r="I21">
            <v>0.2452855689570341</v>
          </cell>
          <cell r="J21">
            <v>56.962735763196875</v>
          </cell>
        </row>
        <row r="22">
          <cell r="B22">
            <v>18.83234698024005</v>
          </cell>
          <cell r="C22">
            <v>15.017114626638083</v>
          </cell>
          <cell r="D22">
            <v>10.350173110608761</v>
          </cell>
          <cell r="E22">
            <v>4.587734331898262</v>
          </cell>
          <cell r="F22">
            <v>10.663143199933367</v>
          </cell>
          <cell r="G22">
            <v>1.8377604376512147</v>
          </cell>
          <cell r="H22">
            <v>0.7462773297887294</v>
          </cell>
          <cell r="I22">
            <v>0.26690815640163473</v>
          </cell>
          <cell r="J22">
            <v>62.301458173160107</v>
          </cell>
        </row>
        <row r="23">
          <cell r="B23">
            <v>20.313142535436601</v>
          </cell>
          <cell r="C23">
            <v>14.960906593502816</v>
          </cell>
          <cell r="D23">
            <v>11.610010614423972</v>
          </cell>
          <cell r="E23">
            <v>4.8975716100039701</v>
          </cell>
          <cell r="F23">
            <v>11.694207772520668</v>
          </cell>
          <cell r="G23">
            <v>1.9698875083677951</v>
          </cell>
          <cell r="H23">
            <v>0.69049079220240672</v>
          </cell>
          <cell r="I23">
            <v>0.28402648648188961</v>
          </cell>
          <cell r="J23">
            <v>66.420243912940123</v>
          </cell>
        </row>
        <row r="24">
          <cell r="B24">
            <v>20.738876881233942</v>
          </cell>
          <cell r="C24">
            <v>15.020671834695037</v>
          </cell>
          <cell r="D24">
            <v>12.252554269856331</v>
          </cell>
          <cell r="E24">
            <v>5.0551964965221856</v>
          </cell>
          <cell r="F24">
            <v>12.281942037424775</v>
          </cell>
          <cell r="G24">
            <v>2.0023287109160535</v>
          </cell>
          <cell r="H24">
            <v>0.82516307153777746</v>
          </cell>
          <cell r="I24">
            <v>0.2938136286955807</v>
          </cell>
          <cell r="J24">
            <v>68.470546930881667</v>
          </cell>
        </row>
        <row r="25">
          <cell r="B25">
            <v>19.237344311387186</v>
          </cell>
          <cell r="C25">
            <v>13.059555340579521</v>
          </cell>
          <cell r="D25">
            <v>11.274029490776639</v>
          </cell>
          <cell r="E25">
            <v>4.6483885314006361</v>
          </cell>
          <cell r="F25">
            <v>11.38992817038927</v>
          </cell>
          <cell r="G25">
            <v>1.8196350764591225</v>
          </cell>
          <cell r="H25">
            <v>0.80559808944585942</v>
          </cell>
          <cell r="I25">
            <v>0.2884759078510255</v>
          </cell>
          <cell r="J25">
            <v>62.522954918289258</v>
          </cell>
        </row>
        <row r="26">
          <cell r="B26">
            <v>19.79658092085166</v>
          </cell>
          <cell r="C26">
            <v>12.64308203473515</v>
          </cell>
          <cell r="D26">
            <v>12.03370804922443</v>
          </cell>
          <cell r="E26">
            <v>4.6949392099536835</v>
          </cell>
          <cell r="F26">
            <v>12.263031502978169</v>
          </cell>
          <cell r="G26">
            <v>1.8956817479767907</v>
          </cell>
          <cell r="H26">
            <v>0.75691833976113199</v>
          </cell>
          <cell r="I26">
            <v>0.26887659834132893</v>
          </cell>
          <cell r="J26">
            <v>64.35281840382234</v>
          </cell>
        </row>
        <row r="27">
          <cell r="B27">
            <v>20.038303017303615</v>
          </cell>
          <cell r="C27">
            <v>13.310403561754946</v>
          </cell>
          <cell r="D27">
            <v>12.573318100340598</v>
          </cell>
          <cell r="E27">
            <v>4.738623774418711</v>
          </cell>
          <cell r="F27">
            <v>12.591913821001363</v>
          </cell>
          <cell r="G27">
            <v>1.9133865590214636</v>
          </cell>
          <cell r="H27">
            <v>0.70126146508535558</v>
          </cell>
          <cell r="I27">
            <v>0.25962058951177841</v>
          </cell>
          <cell r="J27">
            <v>66.126830888437837</v>
          </cell>
        </row>
        <row r="28">
          <cell r="B28">
            <v>20.400984084867023</v>
          </cell>
          <cell r="C28">
            <v>13.348876962460679</v>
          </cell>
          <cell r="D28">
            <v>12.949708831112956</v>
          </cell>
          <cell r="E28">
            <v>4.7862936058479626</v>
          </cell>
          <cell r="F28">
            <v>13.205479399387617</v>
          </cell>
          <cell r="G28">
            <v>1.9168120587215374</v>
          </cell>
          <cell r="H28">
            <v>0.62258757089813022</v>
          </cell>
          <cell r="I28">
            <v>0.24819233022387027</v>
          </cell>
          <cell r="J28">
            <v>67.478934843519767</v>
          </cell>
        </row>
        <row r="29">
          <cell r="B29">
            <v>21.363028103109844</v>
          </cell>
          <cell r="C29">
            <v>13.683964262491518</v>
          </cell>
          <cell r="D29">
            <v>13.83144271957851</v>
          </cell>
          <cell r="E29">
            <v>4.8836736090931572</v>
          </cell>
          <cell r="F29">
            <v>14.11085674890832</v>
          </cell>
          <cell r="G29">
            <v>1.9747904916433514</v>
          </cell>
          <cell r="H29">
            <v>0.65498307398112954</v>
          </cell>
          <cell r="I29">
            <v>0.23979512307047715</v>
          </cell>
          <cell r="J29">
            <v>70.742534131876312</v>
          </cell>
        </row>
        <row r="30">
          <cell r="B30">
            <v>22.795266864903191</v>
          </cell>
          <cell r="C30">
            <v>14.459823795921222</v>
          </cell>
          <cell r="D30">
            <v>14.773604320040812</v>
          </cell>
          <cell r="E30">
            <v>5.2133300890804941</v>
          </cell>
          <cell r="F30">
            <v>15.350886267156424</v>
          </cell>
          <cell r="G30">
            <v>2.0850860034322105</v>
          </cell>
          <cell r="H30">
            <v>0.74614663183098784</v>
          </cell>
          <cell r="I30">
            <v>0.24909081095139082</v>
          </cell>
          <cell r="J30">
            <v>75.673234783316715</v>
          </cell>
        </row>
        <row r="31">
          <cell r="B31">
            <v>23.735519339442579</v>
          </cell>
          <cell r="C31">
            <v>15.34670496109462</v>
          </cell>
          <cell r="D31">
            <v>15.714701986730716</v>
          </cell>
          <cell r="E31">
            <v>5.3959211627920167</v>
          </cell>
          <cell r="F31">
            <v>15.891319198398433</v>
          </cell>
          <cell r="G31">
            <v>2.1191917475285882</v>
          </cell>
          <cell r="H31">
            <v>0.74683427528503943</v>
          </cell>
          <cell r="I31">
            <v>0.25557365648141989</v>
          </cell>
          <cell r="J31">
            <v>79.205766327753409</v>
          </cell>
        </row>
        <row r="32">
          <cell r="B32">
            <v>24.171496604448379</v>
          </cell>
          <cell r="C32">
            <v>16.394735913991148</v>
          </cell>
          <cell r="D32">
            <v>16.09283278997383</v>
          </cell>
          <cell r="E32">
            <v>5.5825352603700873</v>
          </cell>
          <cell r="F32">
            <v>16.461163587121735</v>
          </cell>
          <cell r="G32">
            <v>2.1404762403276369</v>
          </cell>
          <cell r="H32">
            <v>0.81961298773548041</v>
          </cell>
          <cell r="I32">
            <v>0.26025513384348925</v>
          </cell>
          <cell r="J32">
            <v>81.923108517811798</v>
          </cell>
        </row>
        <row r="33">
          <cell r="B33">
            <v>23.607411326387631</v>
          </cell>
          <cell r="C33">
            <v>16.743250641652651</v>
          </cell>
          <cell r="D33">
            <v>16.036118249425691</v>
          </cell>
          <cell r="E33">
            <v>5.2841364405909106</v>
          </cell>
          <cell r="F33">
            <v>15.562073971736972</v>
          </cell>
          <cell r="G33">
            <v>1.9628721673162801</v>
          </cell>
          <cell r="H33">
            <v>0.89251339372447025</v>
          </cell>
          <cell r="I33">
            <v>0.25354839303753901</v>
          </cell>
          <cell r="J33">
            <v>80.341924583872142</v>
          </cell>
        </row>
        <row r="34">
          <cell r="B34">
            <v>24.688544292171031</v>
          </cell>
          <cell r="C34">
            <v>17.505173208038315</v>
          </cell>
          <cell r="D34">
            <v>17.061342543232136</v>
          </cell>
          <cell r="E34">
            <v>5.4797895821722005</v>
          </cell>
          <cell r="F34">
            <v>16.308760433545853</v>
          </cell>
          <cell r="G34">
            <v>2.0193445081294219</v>
          </cell>
          <cell r="H34">
            <v>0.819752632899171</v>
          </cell>
          <cell r="I34">
            <v>0.24693001785105723</v>
          </cell>
          <cell r="J34">
            <v>84.129637218039178</v>
          </cell>
        </row>
        <row r="35">
          <cell r="B35">
            <v>26.04935390723745</v>
          </cell>
          <cell r="C35">
            <v>18.171804781533108</v>
          </cell>
          <cell r="D35">
            <v>18.395616241192279</v>
          </cell>
          <cell r="E35">
            <v>5.8583298047198893</v>
          </cell>
          <cell r="F35">
            <v>17.310628233971052</v>
          </cell>
          <cell r="G35">
            <v>2.1380735186032926</v>
          </cell>
          <cell r="H35">
            <v>0.88119074511538886</v>
          </cell>
          <cell r="I35">
            <v>0.23420630589874558</v>
          </cell>
          <cell r="J35">
            <v>89.039203538271209</v>
          </cell>
        </row>
        <row r="36">
          <cell r="B36">
            <v>26.70782848888231</v>
          </cell>
          <cell r="C36">
            <v>18.995301595706131</v>
          </cell>
          <cell r="D36">
            <v>19.921138328751475</v>
          </cell>
          <cell r="E36">
            <v>6.0760010110279685</v>
          </cell>
          <cell r="F36">
            <v>18.643734474033437</v>
          </cell>
          <cell r="G36">
            <v>2.2536158168667377</v>
          </cell>
          <cell r="H36">
            <v>0.95859540786560815</v>
          </cell>
          <cell r="I36">
            <v>0.24454113372519101</v>
          </cell>
          <cell r="J36">
            <v>93.800756256858847</v>
          </cell>
        </row>
        <row r="37">
          <cell r="B37">
            <v>26.977909403023688</v>
          </cell>
          <cell r="C37">
            <v>19.582101517289921</v>
          </cell>
          <cell r="D37">
            <v>20.526890643883846</v>
          </cell>
          <cell r="E37">
            <v>6.1141371116877581</v>
          </cell>
          <cell r="F37">
            <v>19.418480096019032</v>
          </cell>
          <cell r="G37">
            <v>2.3039976606972399</v>
          </cell>
          <cell r="H37">
            <v>0.89975345508372784</v>
          </cell>
          <cell r="I37">
            <v>0.25273750397116546</v>
          </cell>
          <cell r="J37">
            <v>96.076007391656361</v>
          </cell>
        </row>
        <row r="38">
          <cell r="B38">
            <v>28.206625118038421</v>
          </cell>
          <cell r="C38">
            <v>20.03354334064268</v>
          </cell>
          <cell r="D38">
            <v>22.291963494508877</v>
          </cell>
          <cell r="E38">
            <v>6.3265874911120035</v>
          </cell>
          <cell r="F38">
            <v>21.132040566993609</v>
          </cell>
          <cell r="G38">
            <v>2.4627393672948754</v>
          </cell>
          <cell r="H38">
            <v>0.876974848950967</v>
          </cell>
          <cell r="I38">
            <v>0.2510378005011446</v>
          </cell>
          <cell r="J38">
            <v>101.58151202804257</v>
          </cell>
        </row>
        <row r="39">
          <cell r="B39">
            <v>27.846506146168345</v>
          </cell>
          <cell r="C39">
            <v>20.634112429177957</v>
          </cell>
          <cell r="D39">
            <v>22.869140795008796</v>
          </cell>
          <cell r="E39">
            <v>6.2103566767426468</v>
          </cell>
          <cell r="F39">
            <v>20.534546997934754</v>
          </cell>
          <cell r="G39">
            <v>2.4422531293593348</v>
          </cell>
          <cell r="H39">
            <v>0.85019334487738452</v>
          </cell>
          <cell r="I39">
            <v>0.24525063834461897</v>
          </cell>
          <cell r="J39">
            <v>101.63236015761382</v>
          </cell>
        </row>
        <row r="40">
          <cell r="B40">
            <v>27.395425147250563</v>
          </cell>
          <cell r="C40">
            <v>20.339849476887569</v>
          </cell>
          <cell r="D40">
            <v>23.378737644378614</v>
          </cell>
          <cell r="E40">
            <v>6.1810564324914035</v>
          </cell>
          <cell r="F40">
            <v>21.703684805972852</v>
          </cell>
          <cell r="G40">
            <v>2.4592345523431312</v>
          </cell>
          <cell r="H40">
            <v>0.96994738618416632</v>
          </cell>
          <cell r="I40">
            <v>0.24740447668563609</v>
          </cell>
          <cell r="J40">
            <v>102.67533992219393</v>
          </cell>
        </row>
        <row r="41">
          <cell r="B41">
            <v>29.241083050209454</v>
          </cell>
          <cell r="C41">
            <v>21.441460922915454</v>
          </cell>
          <cell r="D41">
            <v>26.37019323237498</v>
          </cell>
          <cell r="E41">
            <v>6.6516570774711994</v>
          </cell>
          <cell r="F41">
            <v>25.064289414081745</v>
          </cell>
          <cell r="G41">
            <v>2.7356090680621148</v>
          </cell>
          <cell r="H41">
            <v>1.2501439126265064</v>
          </cell>
          <cell r="I41">
            <v>0.25627265836511365</v>
          </cell>
          <cell r="J41">
            <v>113.01070933610657</v>
          </cell>
        </row>
        <row r="42">
          <cell r="B42">
            <v>29.630503797385362</v>
          </cell>
          <cell r="C42">
            <v>21.943411393229166</v>
          </cell>
          <cell r="D42">
            <v>27.188566080994079</v>
          </cell>
          <cell r="E42">
            <v>6.8615145201441115</v>
          </cell>
          <cell r="F42">
            <v>25.973574929418639</v>
          </cell>
          <cell r="G42">
            <v>2.7914761428618835</v>
          </cell>
          <cell r="H42">
            <v>1.2327662591347985</v>
          </cell>
          <cell r="I42">
            <v>0.26153835333322289</v>
          </cell>
          <cell r="J42">
            <v>115.88335147650126</v>
          </cell>
        </row>
        <row r="43">
          <cell r="B43">
            <v>28.597785598374248</v>
          </cell>
          <cell r="C43">
            <v>21.615509278298216</v>
          </cell>
          <cell r="D43">
            <v>26.111340671490566</v>
          </cell>
          <cell r="E43">
            <v>6.7133571379010499</v>
          </cell>
          <cell r="F43">
            <v>25.394004368854613</v>
          </cell>
          <cell r="G43">
            <v>2.6743514818540364</v>
          </cell>
          <cell r="H43">
            <v>1.2998445650571184</v>
          </cell>
          <cell r="I43">
            <v>0.26372738733266415</v>
          </cell>
          <cell r="J43">
            <v>112.66992048916251</v>
          </cell>
        </row>
        <row r="44">
          <cell r="B44">
            <v>28.216141583052522</v>
          </cell>
          <cell r="C44">
            <v>21.112552308771011</v>
          </cell>
          <cell r="D44">
            <v>25.560228113657715</v>
          </cell>
          <cell r="E44">
            <v>6.6081773174895586</v>
          </cell>
          <cell r="F44">
            <v>25.641939093260739</v>
          </cell>
          <cell r="G44">
            <v>2.6089461809541907</v>
          </cell>
          <cell r="H44">
            <v>1.1882004654328107</v>
          </cell>
          <cell r="I44">
            <v>0.2642428507457078</v>
          </cell>
          <cell r="J44">
            <v>111.20042791336427</v>
          </cell>
        </row>
        <row r="45">
          <cell r="B45">
            <v>31.088485781109675</v>
          </cell>
          <cell r="C45">
            <v>23.385134863416795</v>
          </cell>
          <cell r="D45">
            <v>28.034227457993932</v>
          </cell>
          <cell r="E45">
            <v>7.2204891538781251</v>
          </cell>
          <cell r="F45">
            <v>29.463602696727662</v>
          </cell>
          <cell r="G45">
            <v>2.937451788873346</v>
          </cell>
          <cell r="H45">
            <v>1.3331848737144059</v>
          </cell>
          <cell r="I45">
            <v>0.27320908913995406</v>
          </cell>
          <cell r="J45">
            <v>123.73578570485388</v>
          </cell>
        </row>
        <row r="46">
          <cell r="B46">
            <v>33.755821756671324</v>
          </cell>
          <cell r="C46">
            <v>23.901583406540301</v>
          </cell>
          <cell r="D46">
            <v>31.596124341160394</v>
          </cell>
          <cell r="E46">
            <v>7.6985448107163466</v>
          </cell>
          <cell r="F46">
            <v>34.999978392298019</v>
          </cell>
          <cell r="G46">
            <v>3.2607425851405725</v>
          </cell>
          <cell r="H46">
            <v>1.5170548143105642</v>
          </cell>
          <cell r="I46">
            <v>0.27952660844305116</v>
          </cell>
          <cell r="J46">
            <v>137.00937671528058</v>
          </cell>
        </row>
        <row r="47">
          <cell r="B47">
            <v>33.558608072627862</v>
          </cell>
          <cell r="C47">
            <v>22.797613052515537</v>
          </cell>
          <cell r="D47">
            <v>31.590248364544198</v>
          </cell>
          <cell r="E47">
            <v>7.5765843020635195</v>
          </cell>
          <cell r="F47">
            <v>36.261166012571429</v>
          </cell>
          <cell r="G47">
            <v>3.2221911548751576</v>
          </cell>
          <cell r="H47">
            <v>1.8055462498805881</v>
          </cell>
          <cell r="I47">
            <v>0.276846258407003</v>
          </cell>
          <cell r="J47">
            <v>137.08880346748532</v>
          </cell>
        </row>
        <row r="48">
          <cell r="B48">
            <v>33.635836852261903</v>
          </cell>
          <cell r="C48">
            <v>22.907773441545231</v>
          </cell>
          <cell r="D48">
            <v>31.668210648867912</v>
          </cell>
          <cell r="E48">
            <v>7.5005198986322084</v>
          </cell>
          <cell r="F48">
            <v>37.811127811755121</v>
          </cell>
          <cell r="G48">
            <v>3.2275405457338131</v>
          </cell>
          <cell r="H48">
            <v>1.7688361028334409</v>
          </cell>
          <cell r="I48">
            <v>0.27719963904268258</v>
          </cell>
          <cell r="J48">
            <v>138.79704494067229</v>
          </cell>
        </row>
        <row r="49">
          <cell r="B49">
            <v>34.134339114994539</v>
          </cell>
          <cell r="C49">
            <v>23.995845239728077</v>
          </cell>
          <cell r="D49">
            <v>31.77898105323769</v>
          </cell>
          <cell r="E49">
            <v>7.525269649924935</v>
          </cell>
          <cell r="F49">
            <v>38.136097862167233</v>
          </cell>
          <cell r="G49">
            <v>3.2669369031476623</v>
          </cell>
          <cell r="H49">
            <v>1.8048872223145174</v>
          </cell>
          <cell r="I49">
            <v>0.27905547210834947</v>
          </cell>
          <cell r="J49">
            <v>140.921412517623</v>
          </cell>
        </row>
        <row r="50">
          <cell r="B50">
            <v>35.793152334538419</v>
          </cell>
          <cell r="C50">
            <v>25.508132676764472</v>
          </cell>
          <cell r="D50">
            <v>33.161582102819573</v>
          </cell>
          <cell r="E50">
            <v>7.6511751650003603</v>
          </cell>
          <cell r="F50">
            <v>39.024888185652273</v>
          </cell>
          <cell r="G50">
            <v>3.4205285290290957</v>
          </cell>
          <cell r="H50">
            <v>1.8640562498318294</v>
          </cell>
          <cell r="I50">
            <v>0.28251036632862364</v>
          </cell>
          <cell r="J50">
            <v>146.70602560996468</v>
          </cell>
        </row>
        <row r="51">
          <cell r="B51">
            <v>35.531517907617634</v>
          </cell>
          <cell r="C51">
            <v>27.019902420760847</v>
          </cell>
          <cell r="D51">
            <v>32.602370037275428</v>
          </cell>
          <cell r="E51">
            <v>7.5970846533133249</v>
          </cell>
          <cell r="F51">
            <v>36.282019195637481</v>
          </cell>
          <cell r="G51">
            <v>3.3551171913222468</v>
          </cell>
          <cell r="H51">
            <v>1.8396621072199018</v>
          </cell>
          <cell r="I51">
            <v>0.28544881949075795</v>
          </cell>
          <cell r="J51">
            <v>144.51312233263766</v>
          </cell>
        </row>
        <row r="52">
          <cell r="B52">
            <v>35.815819574974654</v>
          </cell>
          <cell r="C52">
            <v>28.007320261823555</v>
          </cell>
          <cell r="D52">
            <v>33.211198743875805</v>
          </cell>
          <cell r="E52">
            <v>7.6382608816326378</v>
          </cell>
          <cell r="F52">
            <v>36.121678858950069</v>
          </cell>
          <cell r="G52">
            <v>3.4197898917136524</v>
          </cell>
          <cell r="H52">
            <v>1.8242703876575193</v>
          </cell>
          <cell r="I52">
            <v>0.28365019120474905</v>
          </cell>
          <cell r="J52">
            <v>146.32198879183264</v>
          </cell>
        </row>
        <row r="53">
          <cell r="B53">
            <v>35.994889070010124</v>
          </cell>
          <cell r="C53">
            <v>28.981517516027171</v>
          </cell>
          <cell r="D53">
            <v>33.532443564699498</v>
          </cell>
          <cell r="E53">
            <v>7.6787591995592335</v>
          </cell>
          <cell r="F53">
            <v>36.353783734456833</v>
          </cell>
          <cell r="G53">
            <v>3.4468753134900436</v>
          </cell>
          <cell r="H53">
            <v>1.7652931703928321</v>
          </cell>
          <cell r="I53">
            <v>0.2934790612732926</v>
          </cell>
          <cell r="J53">
            <v>148.04704062990905</v>
          </cell>
        </row>
        <row r="54">
          <cell r="B54">
            <v>36.103257471898743</v>
          </cell>
          <cell r="C54">
            <v>29.500629629103436</v>
          </cell>
          <cell r="D54">
            <v>33.925799783447786</v>
          </cell>
          <cell r="E54">
            <v>7.729219564545792</v>
          </cell>
          <cell r="F54">
            <v>36.961610227937534</v>
          </cell>
          <cell r="G54">
            <v>3.4863731595962122</v>
          </cell>
          <cell r="H54">
            <v>1.7325111013523804</v>
          </cell>
          <cell r="I54">
            <v>0.29904988515011893</v>
          </cell>
          <cell r="J54">
            <v>149.738450823032</v>
          </cell>
        </row>
        <row r="55">
          <cell r="B55">
            <v>37.673250055098393</v>
          </cell>
          <cell r="C55">
            <v>30.257111201720331</v>
          </cell>
          <cell r="D55">
            <v>35.270292329324441</v>
          </cell>
          <cell r="E55">
            <v>7.9094669272007456</v>
          </cell>
          <cell r="F55">
            <v>38.1165932730352</v>
          </cell>
          <cell r="G55">
            <v>3.5916530278710947</v>
          </cell>
          <cell r="H55">
            <v>1.7249844930956502</v>
          </cell>
          <cell r="I55">
            <v>0.27456058556545943</v>
          </cell>
          <cell r="J55">
            <v>154.81791189291135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RawCoastal"/>
    </sheetNames>
    <sheetDataSet>
      <sheetData sheetId="0">
        <row r="72">
          <cell r="B72">
            <v>0.10665548800000001</v>
          </cell>
          <cell r="C72">
            <v>1.3488647000000001E-2</v>
          </cell>
          <cell r="D72">
            <v>24.086689674000002</v>
          </cell>
          <cell r="E72">
            <v>0.20596274695</v>
          </cell>
          <cell r="F72">
            <v>5.6350753996999998</v>
          </cell>
          <cell r="G72">
            <v>0.59600842186000003</v>
          </cell>
          <cell r="H72">
            <v>7.4297668000000011E-2</v>
          </cell>
          <cell r="I72" t="str">
            <v>na</v>
          </cell>
          <cell r="J72">
            <v>30.718178045510001</v>
          </cell>
        </row>
        <row r="73">
          <cell r="B73">
            <v>2.6131318000000001E-2</v>
          </cell>
          <cell r="C73">
            <v>2.2026091000000001E-2</v>
          </cell>
          <cell r="D73">
            <v>24.44679339</v>
          </cell>
          <cell r="E73">
            <v>0.19884858600000002</v>
          </cell>
          <cell r="F73">
            <v>5.709837523600001</v>
          </cell>
          <cell r="G73">
            <v>0.10790110332</v>
          </cell>
          <cell r="H73">
            <v>7.5898945140000007E-2</v>
          </cell>
          <cell r="I73" t="str">
            <v>na</v>
          </cell>
          <cell r="J73">
            <v>30.587436957060003</v>
          </cell>
        </row>
        <row r="74">
          <cell r="B74">
            <v>2.3723739000000001E-2</v>
          </cell>
          <cell r="C74">
            <v>1.2461025000000001E-2</v>
          </cell>
          <cell r="D74">
            <v>24.690290617000002</v>
          </cell>
          <cell r="E74">
            <v>0.20838158700000001</v>
          </cell>
          <cell r="F74">
            <v>5.2682935891999998</v>
          </cell>
          <cell r="G74">
            <v>0.10035384382</v>
          </cell>
          <cell r="H74">
            <v>8.0788404200000004E-3</v>
          </cell>
          <cell r="I74" t="str">
            <v>na</v>
          </cell>
          <cell r="J74">
            <v>30.311583241440005</v>
          </cell>
        </row>
        <row r="75">
          <cell r="B75">
            <v>3.1282460000000005E-2</v>
          </cell>
          <cell r="C75">
            <v>8.7553279999999997E-3</v>
          </cell>
          <cell r="D75">
            <v>27.506043649000002</v>
          </cell>
          <cell r="E75">
            <v>0.20112695772</v>
          </cell>
          <cell r="F75">
            <v>4.3785608521999997</v>
          </cell>
          <cell r="G75">
            <v>9.9962945819999996E-2</v>
          </cell>
          <cell r="H75">
            <v>9.3246705910000005E-2</v>
          </cell>
          <cell r="I75" t="str">
            <v>na</v>
          </cell>
          <cell r="J75">
            <v>32.318978898650002</v>
          </cell>
        </row>
        <row r="76">
          <cell r="B76">
            <v>1.6140362000000002E-2</v>
          </cell>
          <cell r="C76">
            <v>1.0552621E-2</v>
          </cell>
          <cell r="D76">
            <v>31.279689237000003</v>
          </cell>
          <cell r="E76">
            <v>0.21927681168000002</v>
          </cell>
          <cell r="F76">
            <v>3.6877716909000005</v>
          </cell>
          <cell r="G76">
            <v>0.102287505</v>
          </cell>
          <cell r="H76">
            <v>9.7982732000000006E-3</v>
          </cell>
          <cell r="I76" t="str">
            <v>na</v>
          </cell>
          <cell r="J76">
            <v>35.325516500780004</v>
          </cell>
        </row>
        <row r="77">
          <cell r="B77">
            <v>1.7361060000000001E-2</v>
          </cell>
          <cell r="C77">
            <v>0.122598891</v>
          </cell>
          <cell r="D77">
            <v>32.231804086000004</v>
          </cell>
          <cell r="E77">
            <v>0.21895323700000002</v>
          </cell>
          <cell r="F77">
            <v>5.507247445</v>
          </cell>
          <cell r="G77">
            <v>9.5757887360000002E-2</v>
          </cell>
          <cell r="H77">
            <v>9.458456970000001E-3</v>
          </cell>
          <cell r="I77" t="str">
            <v>na</v>
          </cell>
          <cell r="J77">
            <v>38.203181063330007</v>
          </cell>
        </row>
        <row r="78">
          <cell r="B78">
            <v>2.2010368000000002E-2</v>
          </cell>
          <cell r="C78">
            <v>7.394465800000001E-2</v>
          </cell>
          <cell r="D78">
            <v>32.140002602999999</v>
          </cell>
          <cell r="E78">
            <v>0.20242030500000002</v>
          </cell>
          <cell r="F78">
            <v>5.5434869228999997</v>
          </cell>
          <cell r="G78">
            <v>8.9197242470000007E-2</v>
          </cell>
          <cell r="H78" t="str">
            <v/>
          </cell>
          <cell r="I78" t="str">
            <v>na</v>
          </cell>
          <cell r="J78">
            <v>38.071062099369996</v>
          </cell>
        </row>
        <row r="79">
          <cell r="B79">
            <v>1.5112612000000001E-2</v>
          </cell>
          <cell r="C79">
            <v>6.7266273000000001E-2</v>
          </cell>
          <cell r="D79">
            <v>32.106532337000004</v>
          </cell>
          <cell r="E79">
            <v>0.141428163</v>
          </cell>
          <cell r="F79">
            <v>4.1365778373000008</v>
          </cell>
          <cell r="G79">
            <v>9.6606253580000009E-2</v>
          </cell>
          <cell r="H79">
            <v>1.2977708999999999E-4</v>
          </cell>
          <cell r="I79" t="str">
            <v>na</v>
          </cell>
          <cell r="J79">
            <v>36.563653252970006</v>
          </cell>
        </row>
        <row r="80">
          <cell r="B80">
            <v>1.8090422000000002E-2</v>
          </cell>
          <cell r="C80">
            <v>3.9188647240000006E-2</v>
          </cell>
          <cell r="D80">
            <v>32.341145028</v>
          </cell>
          <cell r="E80">
            <v>0.14982346500000002</v>
          </cell>
          <cell r="F80">
            <v>1.4277865263</v>
          </cell>
          <cell r="G80">
            <v>9.8833635530000005E-2</v>
          </cell>
          <cell r="H80">
            <v>4.0286178000000006E-2</v>
          </cell>
          <cell r="I80" t="str">
            <v>na</v>
          </cell>
          <cell r="J80">
            <v>34.115153902069999</v>
          </cell>
        </row>
        <row r="81">
          <cell r="B81">
            <v>1.8055620000000001E-2</v>
          </cell>
          <cell r="C81">
            <v>4.2741417270000005E-2</v>
          </cell>
          <cell r="D81">
            <v>32.431455572000004</v>
          </cell>
          <cell r="E81">
            <v>0.15216026300000002</v>
          </cell>
          <cell r="F81">
            <v>1.566274723</v>
          </cell>
          <cell r="G81">
            <v>9.761391774E-2</v>
          </cell>
          <cell r="H81">
            <v>5.3936075909999999E-2</v>
          </cell>
          <cell r="I81" t="str">
            <v>na</v>
          </cell>
          <cell r="J81">
            <v>34.362237588920003</v>
          </cell>
        </row>
        <row r="82">
          <cell r="B82">
            <v>2.1170774800000004E-2</v>
          </cell>
          <cell r="C82">
            <v>5.3329021680000005E-2</v>
          </cell>
          <cell r="D82">
            <v>33.001721136</v>
          </cell>
          <cell r="E82">
            <v>0.322215474</v>
          </cell>
          <cell r="F82">
            <v>1.2155049707000001</v>
          </cell>
          <cell r="G82">
            <v>0.11776500307</v>
          </cell>
          <cell r="H82">
            <v>3.9870256159999999E-2</v>
          </cell>
          <cell r="I82" t="str">
            <v>na</v>
          </cell>
          <cell r="J82">
            <v>34.771576636409996</v>
          </cell>
        </row>
        <row r="83">
          <cell r="B83">
            <v>1.7756760000000001E-3</v>
          </cell>
          <cell r="C83">
            <v>2.8347384000000003E-2</v>
          </cell>
          <cell r="D83">
            <v>39.066202002000004</v>
          </cell>
          <cell r="E83">
            <v>0.17234835200000001</v>
          </cell>
          <cell r="F83">
            <v>2.0383366658000002</v>
          </cell>
          <cell r="G83">
            <v>9.0170960970000005E-2</v>
          </cell>
          <cell r="H83">
            <v>2.5341166000000002E-2</v>
          </cell>
          <cell r="I83" t="str">
            <v>na</v>
          </cell>
          <cell r="J83">
            <v>41.422522206770005</v>
          </cell>
        </row>
        <row r="84">
          <cell r="B84">
            <v>2.0443542100000003E-2</v>
          </cell>
          <cell r="C84">
            <v>2.5324132000000003E-2</v>
          </cell>
          <cell r="D84">
            <v>39.597709272000003</v>
          </cell>
          <cell r="E84">
            <v>0.1455459942</v>
          </cell>
          <cell r="F84">
            <v>2.3959505514000004</v>
          </cell>
          <cell r="G84">
            <v>0.10021474817000001</v>
          </cell>
          <cell r="H84">
            <v>1.5266420540000001E-2</v>
          </cell>
          <cell r="I84" t="str">
            <v>na</v>
          </cell>
          <cell r="J84">
            <v>42.300454660410004</v>
          </cell>
        </row>
        <row r="85">
          <cell r="B85">
            <v>5.6562064060000007E-2</v>
          </cell>
          <cell r="C85">
            <v>3.6429895680000005E-2</v>
          </cell>
          <cell r="D85">
            <v>39.818327615000001</v>
          </cell>
          <cell r="E85">
            <v>0.165751748</v>
          </cell>
          <cell r="F85">
            <v>1.0498834276000002</v>
          </cell>
          <cell r="G85">
            <v>0.10146218559</v>
          </cell>
          <cell r="H85">
            <v>3.1331560350000003E-2</v>
          </cell>
          <cell r="I85" t="str">
            <v>na</v>
          </cell>
          <cell r="J85">
            <v>41.259748496279997</v>
          </cell>
        </row>
        <row r="86">
          <cell r="B86">
            <v>1.223364251E-2</v>
          </cell>
          <cell r="C86">
            <v>3.1199664000000002E-2</v>
          </cell>
          <cell r="D86">
            <v>39.506666305000003</v>
          </cell>
          <cell r="E86">
            <v>0.146438756</v>
          </cell>
          <cell r="F86">
            <v>1.6736452462000002</v>
          </cell>
          <cell r="G86">
            <v>9.6331111140000009E-2</v>
          </cell>
          <cell r="H86">
            <v>4.9770575939999999E-2</v>
          </cell>
          <cell r="I86" t="str">
            <v>na</v>
          </cell>
          <cell r="J86">
            <v>41.516285300790017</v>
          </cell>
        </row>
        <row r="87">
          <cell r="B87">
            <v>7.3562880340000011E-2</v>
          </cell>
          <cell r="C87">
            <v>3.5333275800000001E-2</v>
          </cell>
          <cell r="D87">
            <v>37.624830830000001</v>
          </cell>
          <cell r="E87">
            <v>0.13615814300000001</v>
          </cell>
          <cell r="F87">
            <v>1.3855027415000001</v>
          </cell>
          <cell r="G87">
            <v>0.10194281084000001</v>
          </cell>
          <cell r="H87" t="str">
            <v/>
          </cell>
          <cell r="I87" t="str">
            <v>na</v>
          </cell>
          <cell r="J87">
            <v>39.357330681480001</v>
          </cell>
        </row>
        <row r="88">
          <cell r="B88">
            <v>1.2369184E-2</v>
          </cell>
          <cell r="C88">
            <v>2.0291920800000002E-2</v>
          </cell>
          <cell r="D88">
            <v>34.713259035</v>
          </cell>
          <cell r="E88">
            <v>0.14571998182000001</v>
          </cell>
          <cell r="F88">
            <v>1.0560067683000001</v>
          </cell>
          <cell r="G88">
            <v>8.6595647500000011E-2</v>
          </cell>
          <cell r="H88" t="str">
            <v/>
          </cell>
          <cell r="I88" t="str">
            <v>na</v>
          </cell>
          <cell r="J88">
            <v>36.034242537419999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abSelected="1" view="pageBreakPreview" topLeftCell="A27" zoomScaleNormal="130" zoomScaleSheetLayoutView="100" workbookViewId="0">
      <selection activeCell="C37" sqref="C37"/>
    </sheetView>
  </sheetViews>
  <sheetFormatPr defaultRowHeight="12.75" x14ac:dyDescent="0.2"/>
  <cols>
    <col min="1" max="1" width="8.7109375" style="21" customWidth="1"/>
    <col min="2" max="10" width="8.7109375" customWidth="1"/>
    <col min="12" max="12" width="13.140625" bestFit="1" customWidth="1"/>
  </cols>
  <sheetData>
    <row r="1" spans="1:12" x14ac:dyDescent="0.2">
      <c r="A1" s="3"/>
      <c r="B1" s="4"/>
      <c r="C1" s="4"/>
      <c r="D1" s="4"/>
      <c r="E1" s="4"/>
      <c r="F1" s="4"/>
    </row>
    <row r="2" spans="1:12" x14ac:dyDescent="0.2">
      <c r="A2" s="29" t="s">
        <v>60</v>
      </c>
      <c r="B2" s="30"/>
      <c r="C2" s="30"/>
      <c r="D2" s="30"/>
      <c r="E2" s="30"/>
      <c r="F2" s="30"/>
      <c r="G2" s="5"/>
      <c r="H2" s="5"/>
      <c r="I2" s="5"/>
      <c r="J2" s="5"/>
    </row>
    <row r="3" spans="1:12" x14ac:dyDescent="0.2">
      <c r="A3" s="42" t="s">
        <v>0</v>
      </c>
    </row>
    <row r="4" spans="1:12" ht="12.75" customHeight="1" x14ac:dyDescent="0.2">
      <c r="A4" s="43"/>
      <c r="B4" s="6" t="s">
        <v>1</v>
      </c>
      <c r="C4" s="6" t="s">
        <v>41</v>
      </c>
      <c r="D4" s="6" t="s">
        <v>42</v>
      </c>
      <c r="E4" s="6" t="s">
        <v>2</v>
      </c>
      <c r="F4" s="6" t="s">
        <v>3</v>
      </c>
      <c r="G4" s="6" t="s">
        <v>43</v>
      </c>
      <c r="H4" s="6" t="s">
        <v>4</v>
      </c>
      <c r="I4" s="6" t="s">
        <v>5</v>
      </c>
      <c r="J4" s="6" t="s">
        <v>6</v>
      </c>
    </row>
    <row r="5" spans="1:12" x14ac:dyDescent="0.2">
      <c r="A5" s="7"/>
      <c r="B5" s="39" t="s">
        <v>44</v>
      </c>
      <c r="C5" s="40"/>
      <c r="D5" s="40"/>
      <c r="E5" s="40"/>
      <c r="F5" s="40"/>
      <c r="G5" s="41"/>
      <c r="H5" s="41"/>
      <c r="I5" s="41"/>
      <c r="J5" s="41"/>
    </row>
    <row r="6" spans="1:12" s="10" customFormat="1" x14ac:dyDescent="0.2">
      <c r="A6" s="8" t="s">
        <v>7</v>
      </c>
      <c r="B6" s="9">
        <f>'[1]T 2.3a'!B7</f>
        <v>7.5431891909819742</v>
      </c>
      <c r="C6" s="9">
        <f>'[1]T 2.3a'!C7</f>
        <v>5.4822257786562547</v>
      </c>
      <c r="D6" s="9">
        <f>'[1]T 2.3a'!D7</f>
        <v>3.5474855145181907</v>
      </c>
      <c r="E6" s="9">
        <f>'[1]T 2.3a'!E7</f>
        <v>2.2419845440231074</v>
      </c>
      <c r="F6" s="9">
        <f>'[1]T 2.3a'!F7</f>
        <v>2.4252675534630446</v>
      </c>
      <c r="G6" s="9">
        <f>'[1]T 2.3a'!G7</f>
        <v>0.64524310622513392</v>
      </c>
      <c r="H6" s="9">
        <f>'[1]T 2.3a'!H7</f>
        <v>9.8873832299121597E-2</v>
      </c>
      <c r="I6" s="9">
        <f>'[1]T 2.3a'!I7</f>
        <v>0.11482224066886691</v>
      </c>
      <c r="J6" s="9">
        <f>'[1]T 2.3a'!J7</f>
        <v>22.099091760835698</v>
      </c>
      <c r="K6" s="25"/>
      <c r="L6" s="25"/>
    </row>
    <row r="7" spans="1:12" s="10" customFormat="1" x14ac:dyDescent="0.2">
      <c r="A7" s="8" t="s">
        <v>8</v>
      </c>
      <c r="B7" s="9">
        <f>'[1]T 2.3a'!B8</f>
        <v>8.8630528223018334</v>
      </c>
      <c r="C7" s="9">
        <f>'[1]T 2.3a'!C8</f>
        <v>6.4936583663200276</v>
      </c>
      <c r="D7" s="9">
        <f>'[1]T 2.3a'!D8</f>
        <v>4.2653695685391524</v>
      </c>
      <c r="E7" s="9">
        <f>'[1]T 2.3a'!E8</f>
        <v>2.6006569158558852</v>
      </c>
      <c r="F7" s="9">
        <f>'[1]T 2.3a'!F8</f>
        <v>2.9912198339736906</v>
      </c>
      <c r="G7" s="9">
        <f>'[1]T 2.3a'!G8</f>
        <v>0.77631309256085157</v>
      </c>
      <c r="H7" s="9">
        <f>'[1]T 2.3a'!H8</f>
        <v>0.12266504697093603</v>
      </c>
      <c r="I7" s="9">
        <f>'[1]T 2.3a'!I8</f>
        <v>0.12955282017605169</v>
      </c>
      <c r="J7" s="9">
        <f>'[1]T 2.3a'!J8</f>
        <v>26.242488466698433</v>
      </c>
      <c r="K7" s="25"/>
      <c r="L7" s="25"/>
    </row>
    <row r="8" spans="1:12" s="10" customFormat="1" x14ac:dyDescent="0.2">
      <c r="A8" s="8" t="s">
        <v>9</v>
      </c>
      <c r="B8" s="9">
        <f>'[1]T 2.3a'!B9</f>
        <v>8.9345305861941675</v>
      </c>
      <c r="C8" s="9">
        <f>'[1]T 2.3a'!C9</f>
        <v>6.5924944930008911</v>
      </c>
      <c r="D8" s="9">
        <f>'[1]T 2.3a'!D9</f>
        <v>4.3232922917847612</v>
      </c>
      <c r="E8" s="9">
        <f>'[1]T 2.3a'!E9</f>
        <v>2.5681376601776504</v>
      </c>
      <c r="F8" s="9">
        <f>'[1]T 2.3a'!F9</f>
        <v>3.147809447496007</v>
      </c>
      <c r="G8" s="9">
        <f>'[1]T 2.3a'!G9</f>
        <v>0.78877891593336191</v>
      </c>
      <c r="H8" s="9">
        <f>'[1]T 2.3a'!H9</f>
        <v>0.13136516031244821</v>
      </c>
      <c r="I8" s="9">
        <f>'[1]T 2.3a'!I9</f>
        <v>0.13197419195186008</v>
      </c>
      <c r="J8" s="9">
        <f>'[1]T 2.3a'!J9</f>
        <v>26.61838274685115</v>
      </c>
      <c r="K8" s="25"/>
      <c r="L8" s="25"/>
    </row>
    <row r="9" spans="1:12" s="10" customFormat="1" x14ac:dyDescent="0.2">
      <c r="A9" s="8" t="s">
        <v>10</v>
      </c>
      <c r="B9" s="9">
        <f>'[1]T 2.3a'!B10</f>
        <v>9.3937377477464175</v>
      </c>
      <c r="C9" s="9">
        <f>'[1]T 2.3a'!C10</f>
        <v>6.9826398436222625</v>
      </c>
      <c r="D9" s="9">
        <f>'[1]T 2.3a'!D10</f>
        <v>4.5896330072799536</v>
      </c>
      <c r="E9" s="9">
        <f>'[1]T 2.3a'!E10</f>
        <v>2.6464984057554286</v>
      </c>
      <c r="F9" s="9">
        <f>'[1]T 2.3a'!F10</f>
        <v>3.4573247322602785</v>
      </c>
      <c r="G9" s="9">
        <f>'[1]T 2.3a'!G10</f>
        <v>0.83937233785158538</v>
      </c>
      <c r="H9" s="9">
        <f>'[1]T 2.3a'!H10</f>
        <v>0.14619777963295005</v>
      </c>
      <c r="I9" s="9">
        <f>'[1]T 2.3a'!I10</f>
        <v>0.13833737515742212</v>
      </c>
      <c r="J9" s="9">
        <f>'[1]T 2.3a'!J10</f>
        <v>28.193741229306298</v>
      </c>
      <c r="K9" s="25"/>
      <c r="L9" s="25"/>
    </row>
    <row r="10" spans="1:12" s="10" customFormat="1" x14ac:dyDescent="0.2">
      <c r="A10" s="8" t="s">
        <v>11</v>
      </c>
      <c r="B10" s="9">
        <f>'[1]T 2.3a'!B11</f>
        <v>10.483100599650868</v>
      </c>
      <c r="C10" s="9">
        <f>'[1]T 2.3a'!C11</f>
        <v>7.8712475609717893</v>
      </c>
      <c r="D10" s="9">
        <f>'[1]T 2.3a'!D11</f>
        <v>5.2719215213566679</v>
      </c>
      <c r="E10" s="9">
        <f>'[1]T 2.3a'!E11</f>
        <v>2.9000270193732893</v>
      </c>
      <c r="F10" s="9">
        <f>'[1]T 2.3a'!F11</f>
        <v>4.0524401871117224</v>
      </c>
      <c r="G10" s="9">
        <f>'[1]T 2.3a'!G11</f>
        <v>0.95609611542264883</v>
      </c>
      <c r="H10" s="9">
        <f>'[1]T 2.3a'!H11</f>
        <v>0.18237344119504156</v>
      </c>
      <c r="I10" s="9">
        <f>'[1]T 2.3a'!I11</f>
        <v>0.15029217986537433</v>
      </c>
      <c r="J10" s="9">
        <f>'[1]T 2.3a'!J11</f>
        <v>31.867498624947402</v>
      </c>
      <c r="K10" s="25"/>
      <c r="L10" s="25"/>
    </row>
    <row r="11" spans="1:12" s="10" customFormat="1" x14ac:dyDescent="0.2">
      <c r="A11" s="8" t="s">
        <v>12</v>
      </c>
      <c r="B11" s="9">
        <f>'[1]T 2.3a'!B12</f>
        <v>10.557831936619886</v>
      </c>
      <c r="C11" s="9">
        <f>'[1]T 2.3a'!C12</f>
        <v>8.0044543743746601</v>
      </c>
      <c r="D11" s="9">
        <f>'[1]T 2.3a'!D12</f>
        <v>5.4152130920897816</v>
      </c>
      <c r="E11" s="9">
        <f>'[1]T 2.3a'!E12</f>
        <v>2.8565882376616818</v>
      </c>
      <c r="F11" s="9">
        <f>'[1]T 2.3a'!F12</f>
        <v>4.2656586696563794</v>
      </c>
      <c r="G11" s="9">
        <f>'[1]T 2.3a'!G12</f>
        <v>0.97409030053985468</v>
      </c>
      <c r="H11" s="9">
        <f>'[1]T 2.3a'!H12</f>
        <v>0.20386590775259866</v>
      </c>
      <c r="I11" s="9">
        <f>'[1]T 2.3a'!I12</f>
        <v>0.15202408900461353</v>
      </c>
      <c r="J11" s="9">
        <f>'[1]T 2.3a'!J12</f>
        <v>32.429726607699457</v>
      </c>
      <c r="K11" s="25"/>
      <c r="L11" s="25"/>
    </row>
    <row r="12" spans="1:12" s="10" customFormat="1" x14ac:dyDescent="0.2">
      <c r="A12" s="8" t="s">
        <v>13</v>
      </c>
      <c r="B12" s="9">
        <f>'[1]T 2.3a'!B13</f>
        <v>11.611905991352103</v>
      </c>
      <c r="C12" s="9">
        <f>'[1]T 2.3a'!C13</f>
        <v>8.8916135859433663</v>
      </c>
      <c r="D12" s="9">
        <f>'[1]T 2.3a'!D13</f>
        <v>6.1052202510655906</v>
      </c>
      <c r="E12" s="9">
        <f>'[1]T 2.3a'!E13</f>
        <v>3.0722699395791175</v>
      </c>
      <c r="F12" s="9">
        <f>'[1]T 2.3a'!F13</f>
        <v>4.9191733321503319</v>
      </c>
      <c r="G12" s="9">
        <f>'[1]T 2.3a'!G13</f>
        <v>1.0913288797144542</v>
      </c>
      <c r="H12" s="9">
        <f>'[1]T 2.3a'!H13</f>
        <v>0.24607338296569553</v>
      </c>
      <c r="I12" s="9">
        <f>'[1]T 2.3a'!I13</f>
        <v>0.1637850525815982</v>
      </c>
      <c r="J12" s="9">
        <f>'[1]T 2.3a'!J13</f>
        <v>36.101370415352257</v>
      </c>
      <c r="K12" s="25"/>
      <c r="L12" s="25"/>
    </row>
    <row r="13" spans="1:12" s="10" customFormat="1" x14ac:dyDescent="0.2">
      <c r="A13" s="8" t="s">
        <v>14</v>
      </c>
      <c r="B13" s="9">
        <f>'[1]T 2.3a'!B14</f>
        <v>13.228227608799473</v>
      </c>
      <c r="C13" s="9">
        <f>'[1]T 2.3a'!C14</f>
        <v>10.211350845966914</v>
      </c>
      <c r="D13" s="9">
        <f>'[1]T 2.3a'!D14</f>
        <v>7.0992755675162567</v>
      </c>
      <c r="E13" s="9">
        <f>'[1]T 2.3a'!E14</f>
        <v>3.3365481912527382</v>
      </c>
      <c r="F13" s="9">
        <f>'[1]T 2.3a'!F14</f>
        <v>5.8633852600399212</v>
      </c>
      <c r="G13" s="9">
        <f>'[1]T 2.3a'!G14</f>
        <v>1.2653822846262477</v>
      </c>
      <c r="H13" s="9">
        <f>'[1]T 2.3a'!H14</f>
        <v>0.30375526734280939</v>
      </c>
      <c r="I13" s="9">
        <f>'[1]T 2.3a'!I14</f>
        <v>0.18072310675670911</v>
      </c>
      <c r="J13" s="9">
        <f>'[1]T 2.3a'!J14</f>
        <v>41.488648132301066</v>
      </c>
      <c r="K13" s="25"/>
      <c r="L13" s="25"/>
    </row>
    <row r="14" spans="1:12" s="10" customFormat="1" x14ac:dyDescent="0.2">
      <c r="A14" s="8" t="s">
        <v>15</v>
      </c>
      <c r="B14" s="9">
        <f>'[1]T 2.3a'!B15</f>
        <v>14.488380421808852</v>
      </c>
      <c r="C14" s="9">
        <f>'[1]T 2.3a'!C15</f>
        <v>11.273809932818747</v>
      </c>
      <c r="D14" s="9">
        <f>'[1]T 2.3a'!D15</f>
        <v>7.9082630687348674</v>
      </c>
      <c r="E14" s="9">
        <f>'[1]T 2.3a'!E15</f>
        <v>3.4711603272855158</v>
      </c>
      <c r="F14" s="9">
        <f>'[1]T 2.3a'!F15</f>
        <v>6.7031244184065244</v>
      </c>
      <c r="G14" s="9">
        <f>'[1]T 2.3a'!G15</f>
        <v>1.405647167383016</v>
      </c>
      <c r="H14" s="9">
        <f>'[1]T 2.3a'!H15</f>
        <v>0.35899953896665932</v>
      </c>
      <c r="I14" s="9">
        <f>'[1]T 2.3a'!I15</f>
        <v>0.19427041454241392</v>
      </c>
      <c r="J14" s="9">
        <f>'[1]T 2.3a'!J15</f>
        <v>45.803655289946597</v>
      </c>
      <c r="K14" s="25"/>
      <c r="L14" s="25"/>
    </row>
    <row r="15" spans="1:12" s="10" customFormat="1" x14ac:dyDescent="0.2">
      <c r="A15" s="8" t="s">
        <v>16</v>
      </c>
      <c r="B15" s="9">
        <f>'[1]T 2.3a'!B16</f>
        <v>15.290188860523708</v>
      </c>
      <c r="C15" s="9">
        <f>'[1]T 2.3a'!C16</f>
        <v>12.475102952912437</v>
      </c>
      <c r="D15" s="9">
        <f>'[1]T 2.3a'!D16</f>
        <v>8.4559865708053419</v>
      </c>
      <c r="E15" s="9">
        <f>'[1]T 2.3a'!E16</f>
        <v>3.4628150651348806</v>
      </c>
      <c r="F15" s="9">
        <f>'[1]T 2.3a'!F16</f>
        <v>7.3525262083022094</v>
      </c>
      <c r="G15" s="9">
        <f>'[1]T 2.3a'!G16</f>
        <v>1.4963098718317711</v>
      </c>
      <c r="H15" s="9">
        <f>'[1]T 2.3a'!H16</f>
        <v>0.40821397980485685</v>
      </c>
      <c r="I15" s="9">
        <f>'[1]T 2.3a'!I16</f>
        <v>0.20573238556257969</v>
      </c>
      <c r="J15" s="9">
        <f>'[1]T 2.3a'!J16</f>
        <v>49.14687589487778</v>
      </c>
      <c r="K15" s="25"/>
      <c r="L15" s="25"/>
    </row>
    <row r="16" spans="1:12" s="10" customFormat="1" x14ac:dyDescent="0.2">
      <c r="A16" s="8" t="s">
        <v>17</v>
      </c>
      <c r="B16" s="9">
        <f>'[1]T 2.3a'!B17</f>
        <v>14.473355729827402</v>
      </c>
      <c r="C16" s="9">
        <f>'[1]T 2.3a'!C17</f>
        <v>11.934358570015716</v>
      </c>
      <c r="D16" s="9">
        <f>'[1]T 2.3a'!D17</f>
        <v>8.1294409695175673</v>
      </c>
      <c r="E16" s="9">
        <f>'[1]T 2.3a'!E17</f>
        <v>3.4091466315213319</v>
      </c>
      <c r="F16" s="9">
        <f>'[1]T 2.3a'!F17</f>
        <v>7.4640077924846153</v>
      </c>
      <c r="G16" s="9">
        <f>'[1]T 2.3a'!G17</f>
        <v>1.4280092877009767</v>
      </c>
      <c r="H16" s="9">
        <f>'[1]T 2.3a'!H17</f>
        <v>0.46948236423533762</v>
      </c>
      <c r="I16" s="9">
        <f>'[1]T 2.3a'!I17</f>
        <v>0.20381977892287673</v>
      </c>
      <c r="J16" s="9">
        <f>'[1]T 2.3a'!J17</f>
        <v>47.511621124225819</v>
      </c>
      <c r="K16" s="25"/>
      <c r="L16" s="25"/>
    </row>
    <row r="17" spans="1:12" s="10" customFormat="1" x14ac:dyDescent="0.2">
      <c r="A17" s="8" t="s">
        <v>18</v>
      </c>
      <c r="B17" s="9">
        <f>'[1]T 2.3a'!B18</f>
        <v>15.589982409683493</v>
      </c>
      <c r="C17" s="9">
        <f>'[1]T 2.3a'!C18</f>
        <v>13.453367964065437</v>
      </c>
      <c r="D17" s="9">
        <f>'[1]T 2.3a'!D18</f>
        <v>8.8307715554312676</v>
      </c>
      <c r="E17" s="9">
        <f>'[1]T 2.3a'!E18</f>
        <v>3.959318560032405</v>
      </c>
      <c r="F17" s="9">
        <f>'[1]T 2.3a'!F18</f>
        <v>7.7098680220756277</v>
      </c>
      <c r="G17" s="9">
        <f>'[1]T 2.3a'!G18</f>
        <v>1.5406244287512081</v>
      </c>
      <c r="H17" s="9">
        <f>'[1]T 2.3a'!H18</f>
        <v>0.58408488677039738</v>
      </c>
      <c r="I17" s="9">
        <f>'[1]T 2.3a'!I18</f>
        <v>0.22036679081416261</v>
      </c>
      <c r="J17" s="9">
        <f>'[1]T 2.3a'!J18</f>
        <v>51.888384617623998</v>
      </c>
      <c r="K17" s="25"/>
      <c r="L17" s="25"/>
    </row>
    <row r="18" spans="1:12" s="10" customFormat="1" x14ac:dyDescent="0.2">
      <c r="A18" s="8" t="s">
        <v>19</v>
      </c>
      <c r="B18" s="9">
        <f>'[2]Yearbook T 2.3a'!B19</f>
        <v>16.309563549224873</v>
      </c>
      <c r="C18" s="9">
        <f>'[2]Yearbook T 2.3a'!C19</f>
        <v>14.074634820622927</v>
      </c>
      <c r="D18" s="9">
        <f>'[2]Yearbook T 2.3a'!D19</f>
        <v>9.3691196434268882</v>
      </c>
      <c r="E18" s="9">
        <f>'[2]Yearbook T 2.3a'!E19</f>
        <v>4.2640004394807818</v>
      </c>
      <c r="F18" s="9">
        <f>'[2]Yearbook T 2.3a'!F19</f>
        <v>8.5968514773722617</v>
      </c>
      <c r="G18" s="9">
        <f>'[2]Yearbook T 2.3a'!G19</f>
        <v>1.6375313120439545</v>
      </c>
      <c r="H18" s="9">
        <f>'[2]Yearbook T 2.3a'!H19</f>
        <v>0.59380972137370958</v>
      </c>
      <c r="I18" s="9">
        <f>'[2]Yearbook T 2.3a'!I19</f>
        <v>0.23289119865287541</v>
      </c>
      <c r="J18" s="9">
        <f>'[2]Yearbook T 2.3a'!J19</f>
        <v>55.078402162198273</v>
      </c>
      <c r="K18" s="25"/>
      <c r="L18" s="25"/>
    </row>
    <row r="19" spans="1:12" s="10" customFormat="1" x14ac:dyDescent="0.2">
      <c r="A19" s="8" t="s">
        <v>20</v>
      </c>
      <c r="B19" s="9">
        <f>'[2]Yearbook T 2.3a'!B20</f>
        <v>17.141009033812807</v>
      </c>
      <c r="C19" s="9">
        <f>'[2]Yearbook T 2.3a'!C20</f>
        <v>14.336292316672132</v>
      </c>
      <c r="D19" s="9">
        <f>'[2]Yearbook T 2.3a'!D20</f>
        <v>9.7320908793739793</v>
      </c>
      <c r="E19" s="9">
        <f>'[2]Yearbook T 2.3a'!E20</f>
        <v>4.509833244769232</v>
      </c>
      <c r="F19" s="9">
        <f>'[2]Yearbook T 2.3a'!F20</f>
        <v>9.1004852820723432</v>
      </c>
      <c r="G19" s="9">
        <f>'[2]Yearbook T 2.3a'!G20</f>
        <v>1.7062630493728357</v>
      </c>
      <c r="H19" s="9">
        <f>'[2]Yearbook T 2.3a'!H20</f>
        <v>0.69360473327433791</v>
      </c>
      <c r="I19" s="9">
        <f>'[2]Yearbook T 2.3a'!I20</f>
        <v>0.24314420213495261</v>
      </c>
      <c r="J19" s="9">
        <f>'[2]Yearbook T 2.3a'!J20</f>
        <v>57.462722741482622</v>
      </c>
      <c r="K19" s="25"/>
      <c r="L19" s="25"/>
    </row>
    <row r="20" spans="1:12" s="10" customFormat="1" x14ac:dyDescent="0.2">
      <c r="A20" s="8" t="s">
        <v>21</v>
      </c>
      <c r="B20" s="9">
        <f>'[2]Yearbook T 2.3a'!B21</f>
        <v>17.216103943404477</v>
      </c>
      <c r="C20" s="9">
        <f>'[2]Yearbook T 2.3a'!C21</f>
        <v>13.639264565070532</v>
      </c>
      <c r="D20" s="9">
        <f>'[2]Yearbook T 2.3a'!D21</f>
        <v>9.6181653666702083</v>
      </c>
      <c r="E20" s="9">
        <f>'[2]Yearbook T 2.3a'!E21</f>
        <v>4.323462429912226</v>
      </c>
      <c r="F20" s="9">
        <f>'[2]Yearbook T 2.3a'!F21</f>
        <v>9.467930003700566</v>
      </c>
      <c r="G20" s="9">
        <f>'[2]Yearbook T 2.3a'!G21</f>
        <v>1.7091195593490638</v>
      </c>
      <c r="H20" s="9">
        <f>'[2]Yearbook T 2.3a'!H21</f>
        <v>0.74340432613275997</v>
      </c>
      <c r="I20" s="9">
        <f>'[2]Yearbook T 2.3a'!I21</f>
        <v>0.2452855689570341</v>
      </c>
      <c r="J20" s="9">
        <f>'[2]Yearbook T 2.3a'!J21</f>
        <v>56.962735763196875</v>
      </c>
      <c r="K20" s="25"/>
      <c r="L20" s="25"/>
    </row>
    <row r="21" spans="1:12" s="10" customFormat="1" x14ac:dyDescent="0.2">
      <c r="A21" s="8" t="s">
        <v>22</v>
      </c>
      <c r="B21" s="9">
        <f>'[2]Yearbook T 2.3a'!B22</f>
        <v>18.83234698024005</v>
      </c>
      <c r="C21" s="9">
        <f>'[2]Yearbook T 2.3a'!C22</f>
        <v>15.017114626638083</v>
      </c>
      <c r="D21" s="9">
        <f>'[2]Yearbook T 2.3a'!D22</f>
        <v>10.350173110608761</v>
      </c>
      <c r="E21" s="9">
        <f>'[2]Yearbook T 2.3a'!E22</f>
        <v>4.587734331898262</v>
      </c>
      <c r="F21" s="9">
        <f>'[2]Yearbook T 2.3a'!F22</f>
        <v>10.663143199933367</v>
      </c>
      <c r="G21" s="9">
        <f>'[2]Yearbook T 2.3a'!G22</f>
        <v>1.8377604376512147</v>
      </c>
      <c r="H21" s="9">
        <f>'[2]Yearbook T 2.3a'!H22</f>
        <v>0.7462773297887294</v>
      </c>
      <c r="I21" s="9">
        <f>'[2]Yearbook T 2.3a'!I22</f>
        <v>0.26690815640163473</v>
      </c>
      <c r="J21" s="9">
        <f>'[2]Yearbook T 2.3a'!J22</f>
        <v>62.301458173160107</v>
      </c>
      <c r="K21" s="25"/>
      <c r="L21" s="25"/>
    </row>
    <row r="22" spans="1:12" s="10" customFormat="1" x14ac:dyDescent="0.2">
      <c r="A22" s="8" t="s">
        <v>23</v>
      </c>
      <c r="B22" s="9">
        <f>'[2]Yearbook T 2.3a'!B23</f>
        <v>20.313142535436601</v>
      </c>
      <c r="C22" s="9">
        <f>'[2]Yearbook T 2.3a'!C23</f>
        <v>14.960906593502816</v>
      </c>
      <c r="D22" s="9">
        <f>'[2]Yearbook T 2.3a'!D23</f>
        <v>11.610010614423972</v>
      </c>
      <c r="E22" s="9">
        <f>'[2]Yearbook T 2.3a'!E23</f>
        <v>4.8975716100039701</v>
      </c>
      <c r="F22" s="9">
        <f>'[2]Yearbook T 2.3a'!F23</f>
        <v>11.694207772520668</v>
      </c>
      <c r="G22" s="9">
        <f>'[2]Yearbook T 2.3a'!G23</f>
        <v>1.9698875083677951</v>
      </c>
      <c r="H22" s="9">
        <f>'[2]Yearbook T 2.3a'!H23</f>
        <v>0.69049079220240672</v>
      </c>
      <c r="I22" s="9">
        <f>'[2]Yearbook T 2.3a'!I23</f>
        <v>0.28402648648188961</v>
      </c>
      <c r="J22" s="9">
        <f>'[2]Yearbook T 2.3a'!J23</f>
        <v>66.420243912940123</v>
      </c>
      <c r="K22" s="25"/>
      <c r="L22" s="25"/>
    </row>
    <row r="23" spans="1:12" s="10" customFormat="1" x14ac:dyDescent="0.2">
      <c r="A23" s="8" t="s">
        <v>24</v>
      </c>
      <c r="B23" s="9">
        <f>'[2]Yearbook T 2.3a'!B24</f>
        <v>20.738876881233942</v>
      </c>
      <c r="C23" s="9">
        <f>'[2]Yearbook T 2.3a'!C24</f>
        <v>15.020671834695037</v>
      </c>
      <c r="D23" s="9">
        <f>'[2]Yearbook T 2.3a'!D24</f>
        <v>12.252554269856331</v>
      </c>
      <c r="E23" s="9">
        <f>'[2]Yearbook T 2.3a'!E24</f>
        <v>5.0551964965221856</v>
      </c>
      <c r="F23" s="9">
        <f>'[2]Yearbook T 2.3a'!F24</f>
        <v>12.281942037424775</v>
      </c>
      <c r="G23" s="9">
        <f>'[2]Yearbook T 2.3a'!G24</f>
        <v>2.0023287109160535</v>
      </c>
      <c r="H23" s="9">
        <f>'[2]Yearbook T 2.3a'!H24</f>
        <v>0.82516307153777746</v>
      </c>
      <c r="I23" s="9">
        <f>'[2]Yearbook T 2.3a'!I24</f>
        <v>0.2938136286955807</v>
      </c>
      <c r="J23" s="9">
        <f>'[2]Yearbook T 2.3a'!J24</f>
        <v>68.470546930881667</v>
      </c>
      <c r="K23" s="25"/>
      <c r="L23" s="25"/>
    </row>
    <row r="24" spans="1:12" s="10" customFormat="1" x14ac:dyDescent="0.2">
      <c r="A24" s="8" t="s">
        <v>25</v>
      </c>
      <c r="B24" s="9">
        <f>'[2]Yearbook T 2.3a'!B25</f>
        <v>19.237344311387186</v>
      </c>
      <c r="C24" s="9">
        <f>'[2]Yearbook T 2.3a'!C25</f>
        <v>13.059555340579521</v>
      </c>
      <c r="D24" s="9">
        <f>'[2]Yearbook T 2.3a'!D25</f>
        <v>11.274029490776639</v>
      </c>
      <c r="E24" s="9">
        <f>'[2]Yearbook T 2.3a'!E25</f>
        <v>4.6483885314006361</v>
      </c>
      <c r="F24" s="9">
        <f>'[2]Yearbook T 2.3a'!F25</f>
        <v>11.38992817038927</v>
      </c>
      <c r="G24" s="9">
        <f>'[2]Yearbook T 2.3a'!G25</f>
        <v>1.8196350764591225</v>
      </c>
      <c r="H24" s="9">
        <f>'[2]Yearbook T 2.3a'!H25</f>
        <v>0.80559808944585942</v>
      </c>
      <c r="I24" s="9">
        <f>'[2]Yearbook T 2.3a'!I25</f>
        <v>0.2884759078510255</v>
      </c>
      <c r="J24" s="9">
        <f>'[2]Yearbook T 2.3a'!J25</f>
        <v>62.522954918289258</v>
      </c>
      <c r="K24" s="25"/>
      <c r="L24" s="25"/>
    </row>
    <row r="25" spans="1:12" s="10" customFormat="1" x14ac:dyDescent="0.2">
      <c r="A25" s="8" t="s">
        <v>26</v>
      </c>
      <c r="B25" s="9">
        <f>'[2]Yearbook T 2.3a'!B26</f>
        <v>19.79658092085166</v>
      </c>
      <c r="C25" s="9">
        <f>'[2]Yearbook T 2.3a'!C26</f>
        <v>12.64308203473515</v>
      </c>
      <c r="D25" s="9">
        <f>'[2]Yearbook T 2.3a'!D26</f>
        <v>12.03370804922443</v>
      </c>
      <c r="E25" s="9">
        <f>'[2]Yearbook T 2.3a'!E26</f>
        <v>4.6949392099536835</v>
      </c>
      <c r="F25" s="9">
        <f>'[2]Yearbook T 2.3a'!F26</f>
        <v>12.263031502978169</v>
      </c>
      <c r="G25" s="9">
        <f>'[2]Yearbook T 2.3a'!G26</f>
        <v>1.8956817479767907</v>
      </c>
      <c r="H25" s="9">
        <f>'[2]Yearbook T 2.3a'!H26</f>
        <v>0.75691833976113199</v>
      </c>
      <c r="I25" s="9">
        <f>'[2]Yearbook T 2.3a'!I26</f>
        <v>0.26887659834132893</v>
      </c>
      <c r="J25" s="9">
        <f>'[2]Yearbook T 2.3a'!J26</f>
        <v>64.35281840382234</v>
      </c>
      <c r="K25" s="25"/>
      <c r="L25" s="25"/>
    </row>
    <row r="26" spans="1:12" s="10" customFormat="1" x14ac:dyDescent="0.2">
      <c r="A26" s="8" t="s">
        <v>27</v>
      </c>
      <c r="B26" s="9">
        <f>'[2]Yearbook T 2.3a'!B27</f>
        <v>20.038303017303615</v>
      </c>
      <c r="C26" s="9">
        <f>'[2]Yearbook T 2.3a'!C27</f>
        <v>13.310403561754946</v>
      </c>
      <c r="D26" s="9">
        <f>'[2]Yearbook T 2.3a'!D27</f>
        <v>12.573318100340598</v>
      </c>
      <c r="E26" s="9">
        <f>'[2]Yearbook T 2.3a'!E27</f>
        <v>4.738623774418711</v>
      </c>
      <c r="F26" s="9">
        <f>'[2]Yearbook T 2.3a'!F27</f>
        <v>12.591913821001363</v>
      </c>
      <c r="G26" s="9">
        <f>'[2]Yearbook T 2.3a'!G27</f>
        <v>1.9133865590214636</v>
      </c>
      <c r="H26" s="9">
        <f>'[2]Yearbook T 2.3a'!H27</f>
        <v>0.70126146508535558</v>
      </c>
      <c r="I26" s="9">
        <f>'[2]Yearbook T 2.3a'!I27</f>
        <v>0.25962058951177841</v>
      </c>
      <c r="J26" s="9">
        <f>'[2]Yearbook T 2.3a'!J27</f>
        <v>66.126830888437837</v>
      </c>
      <c r="K26" s="25"/>
      <c r="L26" s="25"/>
    </row>
    <row r="27" spans="1:12" s="10" customFormat="1" x14ac:dyDescent="0.2">
      <c r="A27" s="8" t="s">
        <v>28</v>
      </c>
      <c r="B27" s="9">
        <f>'[2]Yearbook T 2.3a'!B28</f>
        <v>20.400984084867023</v>
      </c>
      <c r="C27" s="9">
        <f>'[2]Yearbook T 2.3a'!C28</f>
        <v>13.348876962460679</v>
      </c>
      <c r="D27" s="9">
        <f>'[2]Yearbook T 2.3a'!D28</f>
        <v>12.949708831112956</v>
      </c>
      <c r="E27" s="9">
        <f>'[2]Yearbook T 2.3a'!E28</f>
        <v>4.7862936058479626</v>
      </c>
      <c r="F27" s="9">
        <f>'[2]Yearbook T 2.3a'!F28</f>
        <v>13.205479399387617</v>
      </c>
      <c r="G27" s="9">
        <f>'[2]Yearbook T 2.3a'!G28</f>
        <v>1.9168120587215374</v>
      </c>
      <c r="H27" s="9">
        <f>'[2]Yearbook T 2.3a'!H28</f>
        <v>0.62258757089813022</v>
      </c>
      <c r="I27" s="9">
        <f>'[2]Yearbook T 2.3a'!I28</f>
        <v>0.24819233022387027</v>
      </c>
      <c r="J27" s="9">
        <f>'[2]Yearbook T 2.3a'!J28</f>
        <v>67.478934843519767</v>
      </c>
      <c r="K27" s="25"/>
      <c r="L27" s="25"/>
    </row>
    <row r="28" spans="1:12" s="10" customFormat="1" x14ac:dyDescent="0.2">
      <c r="A28" s="8" t="s">
        <v>29</v>
      </c>
      <c r="B28" s="9">
        <f>'[2]Yearbook T 2.3a'!B29</f>
        <v>21.363028103109844</v>
      </c>
      <c r="C28" s="9">
        <f>'[2]Yearbook T 2.3a'!C29</f>
        <v>13.683964262491518</v>
      </c>
      <c r="D28" s="9">
        <f>'[2]Yearbook T 2.3a'!D29</f>
        <v>13.83144271957851</v>
      </c>
      <c r="E28" s="9">
        <f>'[2]Yearbook T 2.3a'!E29</f>
        <v>4.8836736090931572</v>
      </c>
      <c r="F28" s="9">
        <f>'[2]Yearbook T 2.3a'!F29</f>
        <v>14.11085674890832</v>
      </c>
      <c r="G28" s="9">
        <f>'[2]Yearbook T 2.3a'!G29</f>
        <v>1.9747904916433514</v>
      </c>
      <c r="H28" s="9">
        <f>'[2]Yearbook T 2.3a'!H29</f>
        <v>0.65498307398112954</v>
      </c>
      <c r="I28" s="9">
        <f>'[2]Yearbook T 2.3a'!I29</f>
        <v>0.23979512307047715</v>
      </c>
      <c r="J28" s="9">
        <f>'[2]Yearbook T 2.3a'!J29</f>
        <v>70.742534131876312</v>
      </c>
      <c r="K28" s="25"/>
      <c r="L28" s="25"/>
    </row>
    <row r="29" spans="1:12" s="10" customFormat="1" x14ac:dyDescent="0.2">
      <c r="A29" s="8" t="s">
        <v>30</v>
      </c>
      <c r="B29" s="9">
        <f>'[2]Yearbook T 2.3a'!B30</f>
        <v>22.795266864903191</v>
      </c>
      <c r="C29" s="9">
        <f>'[2]Yearbook T 2.3a'!C30</f>
        <v>14.459823795921222</v>
      </c>
      <c r="D29" s="9">
        <f>'[2]Yearbook T 2.3a'!D30</f>
        <v>14.773604320040812</v>
      </c>
      <c r="E29" s="9">
        <f>'[2]Yearbook T 2.3a'!E30</f>
        <v>5.2133300890804941</v>
      </c>
      <c r="F29" s="9">
        <f>'[2]Yearbook T 2.3a'!F30</f>
        <v>15.350886267156424</v>
      </c>
      <c r="G29" s="9">
        <f>'[2]Yearbook T 2.3a'!G30</f>
        <v>2.0850860034322105</v>
      </c>
      <c r="H29" s="9">
        <f>'[2]Yearbook T 2.3a'!H30</f>
        <v>0.74614663183098784</v>
      </c>
      <c r="I29" s="9">
        <f>'[2]Yearbook T 2.3a'!I30</f>
        <v>0.24909081095139082</v>
      </c>
      <c r="J29" s="9">
        <f>'[2]Yearbook T 2.3a'!J30</f>
        <v>75.673234783316715</v>
      </c>
      <c r="K29" s="25"/>
      <c r="L29" s="25"/>
    </row>
    <row r="30" spans="1:12" s="10" customFormat="1" x14ac:dyDescent="0.2">
      <c r="A30" s="8" t="s">
        <v>31</v>
      </c>
      <c r="B30" s="9">
        <f>'[2]Yearbook T 2.3a'!B31</f>
        <v>23.735519339442579</v>
      </c>
      <c r="C30" s="9">
        <f>'[2]Yearbook T 2.3a'!C31</f>
        <v>15.34670496109462</v>
      </c>
      <c r="D30" s="9">
        <f>'[2]Yearbook T 2.3a'!D31</f>
        <v>15.714701986730716</v>
      </c>
      <c r="E30" s="9">
        <f>'[2]Yearbook T 2.3a'!E31</f>
        <v>5.3959211627920167</v>
      </c>
      <c r="F30" s="9">
        <f>'[2]Yearbook T 2.3a'!F31</f>
        <v>15.891319198398433</v>
      </c>
      <c r="G30" s="9">
        <f>'[2]Yearbook T 2.3a'!G31</f>
        <v>2.1191917475285882</v>
      </c>
      <c r="H30" s="9">
        <f>'[2]Yearbook T 2.3a'!H31</f>
        <v>0.74683427528503943</v>
      </c>
      <c r="I30" s="9">
        <f>'[2]Yearbook T 2.3a'!I31</f>
        <v>0.25557365648141989</v>
      </c>
      <c r="J30" s="9">
        <f>'[2]Yearbook T 2.3a'!J31</f>
        <v>79.205766327753409</v>
      </c>
      <c r="K30" s="25"/>
      <c r="L30" s="25"/>
    </row>
    <row r="31" spans="1:12" s="10" customFormat="1" x14ac:dyDescent="0.2">
      <c r="A31" s="8" t="s">
        <v>32</v>
      </c>
      <c r="B31" s="9">
        <f>'[2]Yearbook T 2.3a'!B32</f>
        <v>24.171496604448379</v>
      </c>
      <c r="C31" s="9">
        <f>'[2]Yearbook T 2.3a'!C32</f>
        <v>16.394735913991148</v>
      </c>
      <c r="D31" s="9">
        <f>'[2]Yearbook T 2.3a'!D32</f>
        <v>16.09283278997383</v>
      </c>
      <c r="E31" s="9">
        <f>'[2]Yearbook T 2.3a'!E32</f>
        <v>5.5825352603700873</v>
      </c>
      <c r="F31" s="9">
        <f>'[2]Yearbook T 2.3a'!F32</f>
        <v>16.461163587121735</v>
      </c>
      <c r="G31" s="9">
        <f>'[2]Yearbook T 2.3a'!G32</f>
        <v>2.1404762403276369</v>
      </c>
      <c r="H31" s="9">
        <f>'[2]Yearbook T 2.3a'!H32</f>
        <v>0.81961298773548041</v>
      </c>
      <c r="I31" s="9">
        <f>'[2]Yearbook T 2.3a'!I32</f>
        <v>0.26025513384348925</v>
      </c>
      <c r="J31" s="9">
        <f>'[2]Yearbook T 2.3a'!J32</f>
        <v>81.923108517811798</v>
      </c>
      <c r="K31" s="25"/>
      <c r="L31" s="25"/>
    </row>
    <row r="32" spans="1:12" s="10" customFormat="1" x14ac:dyDescent="0.2">
      <c r="A32" s="8" t="s">
        <v>33</v>
      </c>
      <c r="B32" s="9">
        <f>'[2]Yearbook T 2.3a'!B33</f>
        <v>23.607411326387631</v>
      </c>
      <c r="C32" s="9">
        <f>'[2]Yearbook T 2.3a'!C33</f>
        <v>16.743250641652651</v>
      </c>
      <c r="D32" s="9">
        <f>'[2]Yearbook T 2.3a'!D33</f>
        <v>16.036118249425691</v>
      </c>
      <c r="E32" s="9">
        <f>'[2]Yearbook T 2.3a'!E33</f>
        <v>5.2841364405909106</v>
      </c>
      <c r="F32" s="9">
        <f>'[2]Yearbook T 2.3a'!F33</f>
        <v>15.562073971736972</v>
      </c>
      <c r="G32" s="9">
        <f>'[2]Yearbook T 2.3a'!G33</f>
        <v>1.9628721673162801</v>
      </c>
      <c r="H32" s="9">
        <f>'[2]Yearbook T 2.3a'!H33</f>
        <v>0.89251339372447025</v>
      </c>
      <c r="I32" s="9">
        <f>'[2]Yearbook T 2.3a'!I33</f>
        <v>0.25354839303753901</v>
      </c>
      <c r="J32" s="9">
        <f>'[2]Yearbook T 2.3a'!J33</f>
        <v>80.341924583872142</v>
      </c>
      <c r="K32" s="25"/>
      <c r="L32" s="25"/>
    </row>
    <row r="33" spans="1:12" s="10" customFormat="1" x14ac:dyDescent="0.2">
      <c r="A33" s="8" t="s">
        <v>34</v>
      </c>
      <c r="B33" s="9">
        <f>'[2]Yearbook T 2.3a'!B34</f>
        <v>24.688544292171031</v>
      </c>
      <c r="C33" s="9">
        <f>'[2]Yearbook T 2.3a'!C34</f>
        <v>17.505173208038315</v>
      </c>
      <c r="D33" s="9">
        <f>'[2]Yearbook T 2.3a'!D34</f>
        <v>17.061342543232136</v>
      </c>
      <c r="E33" s="9">
        <f>'[2]Yearbook T 2.3a'!E34</f>
        <v>5.4797895821722005</v>
      </c>
      <c r="F33" s="9">
        <f>'[2]Yearbook T 2.3a'!F34</f>
        <v>16.308760433545853</v>
      </c>
      <c r="G33" s="9">
        <f>'[2]Yearbook T 2.3a'!G34</f>
        <v>2.0193445081294219</v>
      </c>
      <c r="H33" s="9">
        <f>'[2]Yearbook T 2.3a'!H34</f>
        <v>0.819752632899171</v>
      </c>
      <c r="I33" s="9">
        <f>'[2]Yearbook T 2.3a'!I34</f>
        <v>0.24693001785105723</v>
      </c>
      <c r="J33" s="9">
        <f>'[2]Yearbook T 2.3a'!J34</f>
        <v>84.129637218039178</v>
      </c>
      <c r="K33" s="25"/>
      <c r="L33" s="25"/>
    </row>
    <row r="34" spans="1:12" s="10" customFormat="1" x14ac:dyDescent="0.2">
      <c r="A34" s="8" t="s">
        <v>35</v>
      </c>
      <c r="B34" s="9">
        <f>'[2]Yearbook T 2.3a'!B35</f>
        <v>26.04935390723745</v>
      </c>
      <c r="C34" s="9">
        <f>'[2]Yearbook T 2.3a'!C35</f>
        <v>18.171804781533108</v>
      </c>
      <c r="D34" s="9">
        <f>'[2]Yearbook T 2.3a'!D35</f>
        <v>18.395616241192279</v>
      </c>
      <c r="E34" s="9">
        <f>'[2]Yearbook T 2.3a'!E35</f>
        <v>5.8583298047198893</v>
      </c>
      <c r="F34" s="9">
        <f>'[2]Yearbook T 2.3a'!F35</f>
        <v>17.310628233971052</v>
      </c>
      <c r="G34" s="9">
        <f>'[2]Yearbook T 2.3a'!G35</f>
        <v>2.1380735186032926</v>
      </c>
      <c r="H34" s="9">
        <f>'[2]Yearbook T 2.3a'!H35</f>
        <v>0.88119074511538886</v>
      </c>
      <c r="I34" s="9">
        <f>'[2]Yearbook T 2.3a'!I35</f>
        <v>0.23420630589874558</v>
      </c>
      <c r="J34" s="9">
        <f>'[2]Yearbook T 2.3a'!J35</f>
        <v>89.039203538271209</v>
      </c>
      <c r="K34" s="25"/>
      <c r="L34" s="25"/>
    </row>
    <row r="35" spans="1:12" x14ac:dyDescent="0.2">
      <c r="A35" s="8" t="s">
        <v>36</v>
      </c>
      <c r="B35" s="9">
        <f>'[2]Yearbook T 2.3a'!B36</f>
        <v>26.70782848888231</v>
      </c>
      <c r="C35" s="9">
        <f>'[2]Yearbook T 2.3a'!C36</f>
        <v>18.995301595706131</v>
      </c>
      <c r="D35" s="9">
        <f>'[2]Yearbook T 2.3a'!D36</f>
        <v>19.921138328751475</v>
      </c>
      <c r="E35" s="9">
        <f>'[2]Yearbook T 2.3a'!E36</f>
        <v>6.0760010110279685</v>
      </c>
      <c r="F35" s="9">
        <f>'[2]Yearbook T 2.3a'!F36</f>
        <v>18.643734474033437</v>
      </c>
      <c r="G35" s="9">
        <f>'[2]Yearbook T 2.3a'!G36</f>
        <v>2.2536158168667377</v>
      </c>
      <c r="H35" s="9">
        <f>'[2]Yearbook T 2.3a'!H36</f>
        <v>0.95859540786560815</v>
      </c>
      <c r="I35" s="9">
        <f>'[2]Yearbook T 2.3a'!I36</f>
        <v>0.24454113372519101</v>
      </c>
      <c r="J35" s="9">
        <f>'[2]Yearbook T 2.3a'!J36</f>
        <v>93.800756256858847</v>
      </c>
      <c r="K35" s="25"/>
      <c r="L35" s="25"/>
    </row>
    <row r="36" spans="1:12" x14ac:dyDescent="0.2">
      <c r="A36" s="8" t="s">
        <v>37</v>
      </c>
      <c r="B36" s="9">
        <f>'[2]Yearbook T 2.3a'!B37</f>
        <v>26.977909403023688</v>
      </c>
      <c r="C36" s="9">
        <f>'[2]Yearbook T 2.3a'!C37</f>
        <v>19.582101517289921</v>
      </c>
      <c r="D36" s="9">
        <f>'[2]Yearbook T 2.3a'!D37</f>
        <v>20.526890643883846</v>
      </c>
      <c r="E36" s="9">
        <f>'[2]Yearbook T 2.3a'!E37</f>
        <v>6.1141371116877581</v>
      </c>
      <c r="F36" s="9">
        <f>'[2]Yearbook T 2.3a'!F37</f>
        <v>19.418480096019032</v>
      </c>
      <c r="G36" s="9">
        <f>'[2]Yearbook T 2.3a'!G37</f>
        <v>2.3039976606972399</v>
      </c>
      <c r="H36" s="9">
        <f>'[2]Yearbook T 2.3a'!H37</f>
        <v>0.89975345508372784</v>
      </c>
      <c r="I36" s="9">
        <f>'[2]Yearbook T 2.3a'!I37</f>
        <v>0.25273750397116546</v>
      </c>
      <c r="J36" s="9">
        <f>'[2]Yearbook T 2.3a'!J37</f>
        <v>96.076007391656361</v>
      </c>
      <c r="K36" s="25"/>
      <c r="L36" s="25"/>
    </row>
    <row r="37" spans="1:12" x14ac:dyDescent="0.2">
      <c r="A37" s="8" t="s">
        <v>38</v>
      </c>
      <c r="B37" s="9">
        <f>'[2]Yearbook T 2.3a'!B38</f>
        <v>28.206625118038421</v>
      </c>
      <c r="C37" s="9">
        <f>'[2]Yearbook T 2.3a'!C38</f>
        <v>20.03354334064268</v>
      </c>
      <c r="D37" s="9">
        <f>'[2]Yearbook T 2.3a'!D38</f>
        <v>22.291963494508877</v>
      </c>
      <c r="E37" s="9">
        <f>'[2]Yearbook T 2.3a'!E38</f>
        <v>6.3265874911120035</v>
      </c>
      <c r="F37" s="9">
        <f>'[2]Yearbook T 2.3a'!F38</f>
        <v>21.132040566993609</v>
      </c>
      <c r="G37" s="9">
        <f>'[2]Yearbook T 2.3a'!G38</f>
        <v>2.4627393672948754</v>
      </c>
      <c r="H37" s="9">
        <f>'[2]Yearbook T 2.3a'!H38</f>
        <v>0.876974848950967</v>
      </c>
      <c r="I37" s="9">
        <f>'[2]Yearbook T 2.3a'!I38</f>
        <v>0.2510378005011446</v>
      </c>
      <c r="J37" s="9">
        <f>'[2]Yearbook T 2.3a'!J38</f>
        <v>101.58151202804257</v>
      </c>
      <c r="K37" s="25"/>
      <c r="L37" s="25"/>
    </row>
    <row r="38" spans="1:12" x14ac:dyDescent="0.2">
      <c r="A38" s="8" t="s">
        <v>39</v>
      </c>
      <c r="B38" s="9">
        <f>'[2]Yearbook T 2.3a'!B39</f>
        <v>27.846506146168345</v>
      </c>
      <c r="C38" s="9">
        <f>'[2]Yearbook T 2.3a'!C39</f>
        <v>20.634112429177957</v>
      </c>
      <c r="D38" s="9">
        <f>'[2]Yearbook T 2.3a'!D39</f>
        <v>22.869140795008796</v>
      </c>
      <c r="E38" s="9">
        <f>'[2]Yearbook T 2.3a'!E39</f>
        <v>6.2103566767426468</v>
      </c>
      <c r="F38" s="9">
        <f>'[2]Yearbook T 2.3a'!F39</f>
        <v>20.534546997934754</v>
      </c>
      <c r="G38" s="9">
        <f>'[2]Yearbook T 2.3a'!G39</f>
        <v>2.4422531293593348</v>
      </c>
      <c r="H38" s="9">
        <f>'[2]Yearbook T 2.3a'!H39</f>
        <v>0.85019334487738452</v>
      </c>
      <c r="I38" s="9">
        <f>'[2]Yearbook T 2.3a'!I39</f>
        <v>0.24525063834461897</v>
      </c>
      <c r="J38" s="9">
        <f>'[2]Yearbook T 2.3a'!J39</f>
        <v>101.63236015761382</v>
      </c>
      <c r="K38" s="25"/>
      <c r="L38" s="25"/>
    </row>
    <row r="39" spans="1:12" x14ac:dyDescent="0.2">
      <c r="A39" s="8" t="s">
        <v>40</v>
      </c>
      <c r="B39" s="9">
        <f>'[2]Yearbook T 2.3a'!B40</f>
        <v>27.395425147250563</v>
      </c>
      <c r="C39" s="9">
        <f>'[2]Yearbook T 2.3a'!C40</f>
        <v>20.339849476887569</v>
      </c>
      <c r="D39" s="9">
        <f>'[2]Yearbook T 2.3a'!D40</f>
        <v>23.378737644378614</v>
      </c>
      <c r="E39" s="9">
        <f>'[2]Yearbook T 2.3a'!E40</f>
        <v>6.1810564324914035</v>
      </c>
      <c r="F39" s="9">
        <f>'[2]Yearbook T 2.3a'!F40</f>
        <v>21.703684805972852</v>
      </c>
      <c r="G39" s="9">
        <f>'[2]Yearbook T 2.3a'!G40</f>
        <v>2.4592345523431312</v>
      </c>
      <c r="H39" s="9">
        <f>'[2]Yearbook T 2.3a'!H40</f>
        <v>0.96994738618416632</v>
      </c>
      <c r="I39" s="9">
        <f>'[2]Yearbook T 2.3a'!I40</f>
        <v>0.24740447668563609</v>
      </c>
      <c r="J39" s="9">
        <f>'[2]Yearbook T 2.3a'!J40</f>
        <v>102.67533992219393</v>
      </c>
      <c r="K39" s="25"/>
      <c r="L39" s="25"/>
    </row>
    <row r="40" spans="1:12" x14ac:dyDescent="0.2">
      <c r="A40" s="8" t="s">
        <v>45</v>
      </c>
      <c r="B40" s="9">
        <f>'[2]Yearbook T 2.3a'!B41</f>
        <v>29.241083050209454</v>
      </c>
      <c r="C40" s="9">
        <f>'[2]Yearbook T 2.3a'!C41</f>
        <v>21.441460922915454</v>
      </c>
      <c r="D40" s="9">
        <f>'[2]Yearbook T 2.3a'!D41</f>
        <v>26.37019323237498</v>
      </c>
      <c r="E40" s="9">
        <f>'[2]Yearbook T 2.3a'!E41</f>
        <v>6.6516570774711994</v>
      </c>
      <c r="F40" s="9">
        <f>'[2]Yearbook T 2.3a'!F41</f>
        <v>25.064289414081745</v>
      </c>
      <c r="G40" s="9">
        <f>'[2]Yearbook T 2.3a'!G41</f>
        <v>2.7356090680621148</v>
      </c>
      <c r="H40" s="9">
        <f>'[2]Yearbook T 2.3a'!H41</f>
        <v>1.2501439126265064</v>
      </c>
      <c r="I40" s="9">
        <f>'[2]Yearbook T 2.3a'!I41</f>
        <v>0.25627265836511365</v>
      </c>
      <c r="J40" s="9">
        <f>'[2]Yearbook T 2.3a'!J41</f>
        <v>113.01070933610657</v>
      </c>
      <c r="K40" s="25"/>
      <c r="L40" s="25"/>
    </row>
    <row r="41" spans="1:12" x14ac:dyDescent="0.2">
      <c r="A41" s="8" t="s">
        <v>46</v>
      </c>
      <c r="B41" s="9">
        <f>'[2]Yearbook T 2.3a'!B42</f>
        <v>29.630503797385362</v>
      </c>
      <c r="C41" s="9">
        <f>'[2]Yearbook T 2.3a'!C42</f>
        <v>21.943411393229166</v>
      </c>
      <c r="D41" s="9">
        <f>'[2]Yearbook T 2.3a'!D42</f>
        <v>27.188566080994079</v>
      </c>
      <c r="E41" s="9">
        <f>'[2]Yearbook T 2.3a'!E42</f>
        <v>6.8615145201441115</v>
      </c>
      <c r="F41" s="9">
        <f>'[2]Yearbook T 2.3a'!F42</f>
        <v>25.973574929418639</v>
      </c>
      <c r="G41" s="9">
        <f>'[2]Yearbook T 2.3a'!G42</f>
        <v>2.7914761428618835</v>
      </c>
      <c r="H41" s="9">
        <f>'[2]Yearbook T 2.3a'!H42</f>
        <v>1.2327662591347985</v>
      </c>
      <c r="I41" s="9">
        <f>'[2]Yearbook T 2.3a'!I42</f>
        <v>0.26153835333322289</v>
      </c>
      <c r="J41" s="9">
        <f>'[2]Yearbook T 2.3a'!J42</f>
        <v>115.88335147650126</v>
      </c>
      <c r="K41" s="25"/>
      <c r="L41" s="25"/>
    </row>
    <row r="42" spans="1:12" x14ac:dyDescent="0.2">
      <c r="A42" s="8" t="s">
        <v>47</v>
      </c>
      <c r="B42" s="9">
        <f>'[2]Yearbook T 2.3a'!B43</f>
        <v>28.597785598374248</v>
      </c>
      <c r="C42" s="9">
        <f>'[2]Yearbook T 2.3a'!C43</f>
        <v>21.615509278298216</v>
      </c>
      <c r="D42" s="9">
        <f>'[2]Yearbook T 2.3a'!D43</f>
        <v>26.111340671490566</v>
      </c>
      <c r="E42" s="9">
        <f>'[2]Yearbook T 2.3a'!E43</f>
        <v>6.7133571379010499</v>
      </c>
      <c r="F42" s="9">
        <f>'[2]Yearbook T 2.3a'!F43</f>
        <v>25.394004368854613</v>
      </c>
      <c r="G42" s="9">
        <f>'[2]Yearbook T 2.3a'!G43</f>
        <v>2.6743514818540364</v>
      </c>
      <c r="H42" s="9">
        <f>'[2]Yearbook T 2.3a'!H43</f>
        <v>1.2998445650571184</v>
      </c>
      <c r="I42" s="9">
        <f>'[2]Yearbook T 2.3a'!I43</f>
        <v>0.26372738733266415</v>
      </c>
      <c r="J42" s="9">
        <f>'[2]Yearbook T 2.3a'!J43</f>
        <v>112.66992048916251</v>
      </c>
      <c r="K42" s="25"/>
      <c r="L42" s="25"/>
    </row>
    <row r="43" spans="1:12" x14ac:dyDescent="0.2">
      <c r="A43" s="8" t="s">
        <v>48</v>
      </c>
      <c r="B43" s="9">
        <f>'[2]Yearbook T 2.3a'!B44</f>
        <v>28.216141583052522</v>
      </c>
      <c r="C43" s="9">
        <f>'[2]Yearbook T 2.3a'!C44</f>
        <v>21.112552308771011</v>
      </c>
      <c r="D43" s="9">
        <f>'[2]Yearbook T 2.3a'!D44</f>
        <v>25.560228113657715</v>
      </c>
      <c r="E43" s="9">
        <f>'[2]Yearbook T 2.3a'!E44</f>
        <v>6.6081773174895586</v>
      </c>
      <c r="F43" s="9">
        <f>'[2]Yearbook T 2.3a'!F44</f>
        <v>25.641939093260739</v>
      </c>
      <c r="G43" s="9">
        <f>'[2]Yearbook T 2.3a'!G44</f>
        <v>2.6089461809541907</v>
      </c>
      <c r="H43" s="9">
        <f>'[2]Yearbook T 2.3a'!H44</f>
        <v>1.1882004654328107</v>
      </c>
      <c r="I43" s="9">
        <f>'[2]Yearbook T 2.3a'!I44</f>
        <v>0.2642428507457078</v>
      </c>
      <c r="J43" s="9">
        <f>'[2]Yearbook T 2.3a'!J44</f>
        <v>111.20042791336427</v>
      </c>
      <c r="K43" s="25"/>
      <c r="L43" s="25"/>
    </row>
    <row r="44" spans="1:12" x14ac:dyDescent="0.2">
      <c r="A44" s="8" t="s">
        <v>49</v>
      </c>
      <c r="B44" s="9">
        <f>'[2]Yearbook T 2.3a'!B45</f>
        <v>31.088485781109675</v>
      </c>
      <c r="C44" s="9">
        <f>'[2]Yearbook T 2.3a'!C45</f>
        <v>23.385134863416795</v>
      </c>
      <c r="D44" s="9">
        <f>'[2]Yearbook T 2.3a'!D45</f>
        <v>28.034227457993932</v>
      </c>
      <c r="E44" s="9">
        <f>'[2]Yearbook T 2.3a'!E45</f>
        <v>7.2204891538781251</v>
      </c>
      <c r="F44" s="9">
        <f>'[2]Yearbook T 2.3a'!F45</f>
        <v>29.463602696727662</v>
      </c>
      <c r="G44" s="9">
        <f>'[2]Yearbook T 2.3a'!G45</f>
        <v>2.937451788873346</v>
      </c>
      <c r="H44" s="9">
        <f>'[2]Yearbook T 2.3a'!H45</f>
        <v>1.3331848737144059</v>
      </c>
      <c r="I44" s="9">
        <f>'[2]Yearbook T 2.3a'!I45</f>
        <v>0.27320908913995406</v>
      </c>
      <c r="J44" s="9">
        <f>'[2]Yearbook T 2.3a'!J45</f>
        <v>123.73578570485388</v>
      </c>
      <c r="K44" s="25"/>
      <c r="L44" s="25"/>
    </row>
    <row r="45" spans="1:12" x14ac:dyDescent="0.2">
      <c r="A45" s="8" t="s">
        <v>50</v>
      </c>
      <c r="B45" s="9">
        <f>'[2]Yearbook T 2.3a'!B46</f>
        <v>33.755821756671324</v>
      </c>
      <c r="C45" s="9">
        <f>'[2]Yearbook T 2.3a'!C46</f>
        <v>23.901583406540301</v>
      </c>
      <c r="D45" s="9">
        <f>'[2]Yearbook T 2.3a'!D46</f>
        <v>31.596124341160394</v>
      </c>
      <c r="E45" s="9">
        <f>'[2]Yearbook T 2.3a'!E46</f>
        <v>7.6985448107163466</v>
      </c>
      <c r="F45" s="9">
        <f>'[2]Yearbook T 2.3a'!F46</f>
        <v>34.999978392298019</v>
      </c>
      <c r="G45" s="9">
        <f>'[2]Yearbook T 2.3a'!G46</f>
        <v>3.2607425851405725</v>
      </c>
      <c r="H45" s="9">
        <f>'[2]Yearbook T 2.3a'!H46</f>
        <v>1.5170548143105642</v>
      </c>
      <c r="I45" s="9">
        <f>'[2]Yearbook T 2.3a'!I46</f>
        <v>0.27952660844305116</v>
      </c>
      <c r="J45" s="9">
        <f>'[2]Yearbook T 2.3a'!J46</f>
        <v>137.00937671528058</v>
      </c>
      <c r="K45" s="25"/>
      <c r="L45" s="25"/>
    </row>
    <row r="46" spans="1:12" x14ac:dyDescent="0.2">
      <c r="A46" s="8" t="s">
        <v>51</v>
      </c>
      <c r="B46" s="9">
        <f>'[2]Yearbook T 2.3a'!B47</f>
        <v>33.558608072627862</v>
      </c>
      <c r="C46" s="9">
        <f>'[2]Yearbook T 2.3a'!C47</f>
        <v>22.797613052515537</v>
      </c>
      <c r="D46" s="9">
        <f>'[2]Yearbook T 2.3a'!D47</f>
        <v>31.590248364544198</v>
      </c>
      <c r="E46" s="9">
        <f>'[2]Yearbook T 2.3a'!E47</f>
        <v>7.5765843020635195</v>
      </c>
      <c r="F46" s="9">
        <f>'[2]Yearbook T 2.3a'!F47</f>
        <v>36.261166012571429</v>
      </c>
      <c r="G46" s="9">
        <f>'[2]Yearbook T 2.3a'!G47</f>
        <v>3.2221911548751576</v>
      </c>
      <c r="H46" s="9">
        <f>'[2]Yearbook T 2.3a'!H47</f>
        <v>1.8055462498805881</v>
      </c>
      <c r="I46" s="9">
        <f>'[2]Yearbook T 2.3a'!I47</f>
        <v>0.276846258407003</v>
      </c>
      <c r="J46" s="9">
        <f>'[2]Yearbook T 2.3a'!J47</f>
        <v>137.08880346748532</v>
      </c>
      <c r="K46" s="25"/>
      <c r="L46" s="25"/>
    </row>
    <row r="47" spans="1:12" x14ac:dyDescent="0.2">
      <c r="A47" s="8" t="s">
        <v>52</v>
      </c>
      <c r="B47" s="9">
        <f>'[2]Yearbook T 2.3a'!B48</f>
        <v>33.635836852261903</v>
      </c>
      <c r="C47" s="9">
        <f>'[2]Yearbook T 2.3a'!C48</f>
        <v>22.907773441545231</v>
      </c>
      <c r="D47" s="9">
        <f>'[2]Yearbook T 2.3a'!D48</f>
        <v>31.668210648867912</v>
      </c>
      <c r="E47" s="9">
        <f>'[2]Yearbook T 2.3a'!E48</f>
        <v>7.5005198986322084</v>
      </c>
      <c r="F47" s="9">
        <f>'[2]Yearbook T 2.3a'!F48</f>
        <v>37.811127811755121</v>
      </c>
      <c r="G47" s="9">
        <f>'[2]Yearbook T 2.3a'!G48</f>
        <v>3.2275405457338131</v>
      </c>
      <c r="H47" s="9">
        <f>'[2]Yearbook T 2.3a'!H48</f>
        <v>1.7688361028334409</v>
      </c>
      <c r="I47" s="9">
        <f>'[2]Yearbook T 2.3a'!I48</f>
        <v>0.27719963904268258</v>
      </c>
      <c r="J47" s="9">
        <f>'[2]Yearbook T 2.3a'!J48</f>
        <v>138.79704494067229</v>
      </c>
      <c r="K47" s="25"/>
      <c r="L47" s="25"/>
    </row>
    <row r="48" spans="1:12" x14ac:dyDescent="0.2">
      <c r="A48" s="8" t="s">
        <v>53</v>
      </c>
      <c r="B48" s="9">
        <f>'[2]Yearbook T 2.3a'!B49</f>
        <v>34.134339114994539</v>
      </c>
      <c r="C48" s="9">
        <f>'[2]Yearbook T 2.3a'!C49</f>
        <v>23.995845239728077</v>
      </c>
      <c r="D48" s="9">
        <f>'[2]Yearbook T 2.3a'!D49</f>
        <v>31.77898105323769</v>
      </c>
      <c r="E48" s="9">
        <f>'[2]Yearbook T 2.3a'!E49</f>
        <v>7.525269649924935</v>
      </c>
      <c r="F48" s="9">
        <f>'[2]Yearbook T 2.3a'!F49</f>
        <v>38.136097862167233</v>
      </c>
      <c r="G48" s="9">
        <f>'[2]Yearbook T 2.3a'!G49</f>
        <v>3.2669369031476623</v>
      </c>
      <c r="H48" s="9">
        <f>'[2]Yearbook T 2.3a'!H49</f>
        <v>1.8048872223145174</v>
      </c>
      <c r="I48" s="9">
        <f>'[2]Yearbook T 2.3a'!I49</f>
        <v>0.27905547210834947</v>
      </c>
      <c r="J48" s="9">
        <f>'[2]Yearbook T 2.3a'!J49</f>
        <v>140.921412517623</v>
      </c>
      <c r="K48" s="25"/>
      <c r="L48" s="25"/>
    </row>
    <row r="49" spans="1:12" x14ac:dyDescent="0.2">
      <c r="A49" s="32" t="s">
        <v>54</v>
      </c>
      <c r="B49" s="9">
        <f>'[2]Yearbook T 2.3a'!B50</f>
        <v>35.793152334538419</v>
      </c>
      <c r="C49" s="9">
        <f>'[2]Yearbook T 2.3a'!C50</f>
        <v>25.508132676764472</v>
      </c>
      <c r="D49" s="9">
        <f>'[2]Yearbook T 2.3a'!D50</f>
        <v>33.161582102819573</v>
      </c>
      <c r="E49" s="9">
        <f>'[2]Yearbook T 2.3a'!E50</f>
        <v>7.6511751650003603</v>
      </c>
      <c r="F49" s="9">
        <f>'[2]Yearbook T 2.3a'!F50</f>
        <v>39.024888185652273</v>
      </c>
      <c r="G49" s="9">
        <f>'[2]Yearbook T 2.3a'!G50</f>
        <v>3.4205285290290957</v>
      </c>
      <c r="H49" s="9">
        <f>'[2]Yearbook T 2.3a'!H50</f>
        <v>1.8640562498318294</v>
      </c>
      <c r="I49" s="9">
        <f>'[2]Yearbook T 2.3a'!I50</f>
        <v>0.28251036632862364</v>
      </c>
      <c r="J49" s="9">
        <f>'[2]Yearbook T 2.3a'!J50</f>
        <v>146.70602560996468</v>
      </c>
      <c r="K49" s="25"/>
      <c r="L49" s="25"/>
    </row>
    <row r="50" spans="1:12" x14ac:dyDescent="0.2">
      <c r="A50" s="32" t="s">
        <v>58</v>
      </c>
      <c r="B50" s="9">
        <f>'[2]Yearbook T 2.3a'!B51</f>
        <v>35.531517907617634</v>
      </c>
      <c r="C50" s="9">
        <f>'[2]Yearbook T 2.3a'!C51</f>
        <v>27.019902420760847</v>
      </c>
      <c r="D50" s="9">
        <f>'[2]Yearbook T 2.3a'!D51</f>
        <v>32.602370037275428</v>
      </c>
      <c r="E50" s="9">
        <f>'[2]Yearbook T 2.3a'!E51</f>
        <v>7.5970846533133249</v>
      </c>
      <c r="F50" s="9">
        <f>'[2]Yearbook T 2.3a'!F51</f>
        <v>36.282019195637481</v>
      </c>
      <c r="G50" s="9">
        <f>'[2]Yearbook T 2.3a'!G51</f>
        <v>3.3551171913222468</v>
      </c>
      <c r="H50" s="9">
        <f>'[2]Yearbook T 2.3a'!H51</f>
        <v>1.8396621072199018</v>
      </c>
      <c r="I50" s="9">
        <f>'[2]Yearbook T 2.3a'!I51</f>
        <v>0.28544881949075795</v>
      </c>
      <c r="J50" s="9">
        <f>'[2]Yearbook T 2.3a'!J51</f>
        <v>144.51312233263766</v>
      </c>
      <c r="K50" s="25"/>
      <c r="L50" s="25"/>
    </row>
    <row r="51" spans="1:12" x14ac:dyDescent="0.2">
      <c r="A51" s="32" t="s">
        <v>59</v>
      </c>
      <c r="B51" s="9">
        <f>'[2]Yearbook T 2.3a'!B52</f>
        <v>35.815819574974654</v>
      </c>
      <c r="C51" s="9">
        <f>'[2]Yearbook T 2.3a'!C52</f>
        <v>28.007320261823555</v>
      </c>
      <c r="D51" s="9">
        <f>'[2]Yearbook T 2.3a'!D52</f>
        <v>33.211198743875805</v>
      </c>
      <c r="E51" s="9">
        <f>'[2]Yearbook T 2.3a'!E52</f>
        <v>7.6382608816326378</v>
      </c>
      <c r="F51" s="9">
        <f>'[2]Yearbook T 2.3a'!F52</f>
        <v>36.121678858950069</v>
      </c>
      <c r="G51" s="9">
        <f>'[2]Yearbook T 2.3a'!G52</f>
        <v>3.4197898917136524</v>
      </c>
      <c r="H51" s="9">
        <f>'[2]Yearbook T 2.3a'!H52</f>
        <v>1.8242703876575193</v>
      </c>
      <c r="I51" s="9">
        <f>'[2]Yearbook T 2.3a'!I52</f>
        <v>0.28365019120474905</v>
      </c>
      <c r="J51" s="9">
        <f>'[2]Yearbook T 2.3a'!J52</f>
        <v>146.32198879183264</v>
      </c>
      <c r="K51" s="25"/>
      <c r="L51" s="25"/>
    </row>
    <row r="52" spans="1:12" x14ac:dyDescent="0.2">
      <c r="A52" s="32" t="s">
        <v>65</v>
      </c>
      <c r="B52" s="9">
        <f>'[2]Yearbook T 2.3a'!B53</f>
        <v>35.994889070010124</v>
      </c>
      <c r="C52" s="9">
        <f>'[2]Yearbook T 2.3a'!C53</f>
        <v>28.981517516027171</v>
      </c>
      <c r="D52" s="9">
        <f>'[2]Yearbook T 2.3a'!D53</f>
        <v>33.532443564699498</v>
      </c>
      <c r="E52" s="9">
        <f>'[2]Yearbook T 2.3a'!E53</f>
        <v>7.6787591995592335</v>
      </c>
      <c r="F52" s="9">
        <f>'[2]Yearbook T 2.3a'!F53</f>
        <v>36.353783734456833</v>
      </c>
      <c r="G52" s="9">
        <f>'[2]Yearbook T 2.3a'!G53</f>
        <v>3.4468753134900436</v>
      </c>
      <c r="H52" s="9">
        <f>'[2]Yearbook T 2.3a'!H53</f>
        <v>1.7652931703928321</v>
      </c>
      <c r="I52" s="9">
        <f>'[2]Yearbook T 2.3a'!I53</f>
        <v>0.2934790612732926</v>
      </c>
      <c r="J52" s="9">
        <f>'[2]Yearbook T 2.3a'!J53</f>
        <v>148.04704062990905</v>
      </c>
      <c r="K52" s="25"/>
      <c r="L52" s="25"/>
    </row>
    <row r="53" spans="1:12" x14ac:dyDescent="0.2">
      <c r="A53" s="32" t="s">
        <v>66</v>
      </c>
      <c r="B53" s="9">
        <f>'[2]Yearbook T 2.3a'!B54</f>
        <v>36.103257471898743</v>
      </c>
      <c r="C53" s="9">
        <f>'[2]Yearbook T 2.3a'!C54</f>
        <v>29.500629629103436</v>
      </c>
      <c r="D53" s="9">
        <f>'[2]Yearbook T 2.3a'!D54</f>
        <v>33.925799783447786</v>
      </c>
      <c r="E53" s="9">
        <f>'[2]Yearbook T 2.3a'!E54</f>
        <v>7.729219564545792</v>
      </c>
      <c r="F53" s="9">
        <f>'[2]Yearbook T 2.3a'!F54</f>
        <v>36.961610227937534</v>
      </c>
      <c r="G53" s="9">
        <f>'[2]Yearbook T 2.3a'!G54</f>
        <v>3.4863731595962122</v>
      </c>
      <c r="H53" s="9">
        <f>'[2]Yearbook T 2.3a'!H54</f>
        <v>1.7325111013523804</v>
      </c>
      <c r="I53" s="9">
        <f>'[2]Yearbook T 2.3a'!I54</f>
        <v>0.29904988515011893</v>
      </c>
      <c r="J53" s="9">
        <f>'[2]Yearbook T 2.3a'!J54</f>
        <v>149.738450823032</v>
      </c>
      <c r="K53" s="25"/>
      <c r="L53" s="25"/>
    </row>
    <row r="54" spans="1:12" x14ac:dyDescent="0.2">
      <c r="A54" s="32" t="s">
        <v>67</v>
      </c>
      <c r="B54" s="9">
        <f>'[2]Yearbook T 2.3a'!B55</f>
        <v>37.673250055098393</v>
      </c>
      <c r="C54" s="9">
        <f>'[2]Yearbook T 2.3a'!C55</f>
        <v>30.257111201720331</v>
      </c>
      <c r="D54" s="9">
        <f>'[2]Yearbook T 2.3a'!D55</f>
        <v>35.270292329324441</v>
      </c>
      <c r="E54" s="9">
        <f>'[2]Yearbook T 2.3a'!E55</f>
        <v>7.9094669272007456</v>
      </c>
      <c r="F54" s="9">
        <f>'[2]Yearbook T 2.3a'!F55</f>
        <v>38.1165932730352</v>
      </c>
      <c r="G54" s="9">
        <f>'[2]Yearbook T 2.3a'!G55</f>
        <v>3.5916530278710947</v>
      </c>
      <c r="H54" s="9">
        <f>'[2]Yearbook T 2.3a'!H55</f>
        <v>1.7249844930956502</v>
      </c>
      <c r="I54" s="9">
        <f>'[2]Yearbook T 2.3a'!I55</f>
        <v>0.27456058556545943</v>
      </c>
      <c r="J54" s="9">
        <f>'[2]Yearbook T 2.3a'!J55</f>
        <v>154.81791189291135</v>
      </c>
      <c r="K54" s="25"/>
      <c r="L54" s="25"/>
    </row>
    <row r="55" spans="1:12" x14ac:dyDescent="0.2">
      <c r="A55" s="22" t="s">
        <v>55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2" s="2" customFormat="1" x14ac:dyDescent="0.2">
      <c r="A56" s="1"/>
    </row>
    <row r="57" spans="1:12" x14ac:dyDescent="0.2">
      <c r="A57" s="29" t="s">
        <v>61</v>
      </c>
      <c r="B57" s="30"/>
      <c r="C57" s="30"/>
      <c r="D57" s="30"/>
      <c r="E57" s="30"/>
      <c r="F57" s="30"/>
      <c r="G57" s="5"/>
      <c r="H57" s="5"/>
      <c r="I57" s="5"/>
      <c r="J57" s="5"/>
    </row>
    <row r="58" spans="1:12" x14ac:dyDescent="0.2">
      <c r="A58" s="42" t="s">
        <v>0</v>
      </c>
    </row>
    <row r="59" spans="1:12" ht="12.75" customHeight="1" x14ac:dyDescent="0.2">
      <c r="A59" s="43"/>
      <c r="B59" s="6" t="s">
        <v>1</v>
      </c>
      <c r="C59" s="6" t="s">
        <v>41</v>
      </c>
      <c r="D59" s="6" t="s">
        <v>42</v>
      </c>
      <c r="E59" s="6" t="s">
        <v>2</v>
      </c>
      <c r="F59" s="6" t="s">
        <v>3</v>
      </c>
      <c r="G59" s="6" t="s">
        <v>43</v>
      </c>
      <c r="H59" s="6" t="s">
        <v>4</v>
      </c>
      <c r="I59" s="6" t="s">
        <v>5</v>
      </c>
      <c r="J59" s="6" t="s">
        <v>6</v>
      </c>
    </row>
    <row r="60" spans="1:12" x14ac:dyDescent="0.2">
      <c r="A60" s="7"/>
      <c r="B60" s="39" t="s">
        <v>44</v>
      </c>
      <c r="C60" s="40"/>
      <c r="D60" s="40"/>
      <c r="E60" s="40"/>
      <c r="F60" s="40"/>
      <c r="G60" s="41"/>
      <c r="H60" s="41"/>
      <c r="I60" s="41"/>
      <c r="J60" s="41"/>
    </row>
    <row r="61" spans="1:12" x14ac:dyDescent="0.2">
      <c r="A61" s="23" t="s">
        <v>46</v>
      </c>
      <c r="B61" s="15">
        <v>16.795999999999999</v>
      </c>
      <c r="C61" s="15">
        <v>0.71399999999999997</v>
      </c>
      <c r="D61" s="15">
        <v>45.067</v>
      </c>
      <c r="E61" s="15">
        <v>2.141</v>
      </c>
      <c r="F61" s="15">
        <v>105.04900000000001</v>
      </c>
      <c r="G61" s="15">
        <v>0.45600000000000002</v>
      </c>
      <c r="H61" s="15">
        <v>0.76200000000000001</v>
      </c>
      <c r="I61" s="14" t="s">
        <v>56</v>
      </c>
      <c r="J61" s="15">
        <v>170.98499999999999</v>
      </c>
      <c r="K61" s="25"/>
      <c r="L61" s="13"/>
    </row>
    <row r="62" spans="1:12" x14ac:dyDescent="0.2">
      <c r="A62" s="23" t="s">
        <v>47</v>
      </c>
      <c r="B62" s="15">
        <v>17.608000000000001</v>
      </c>
      <c r="C62" s="15">
        <v>0.41499999999999998</v>
      </c>
      <c r="D62" s="15">
        <v>50.576000000000001</v>
      </c>
      <c r="E62" s="15">
        <v>1.8460000000000001</v>
      </c>
      <c r="F62" s="15">
        <v>137.04900000000001</v>
      </c>
      <c r="G62" s="15">
        <v>0.32400000000000001</v>
      </c>
      <c r="H62" s="15">
        <v>1.1140000000000001</v>
      </c>
      <c r="I62" s="14" t="s">
        <v>56</v>
      </c>
      <c r="J62" s="15">
        <v>208.93200000000004</v>
      </c>
      <c r="K62" s="25"/>
      <c r="L62" s="13"/>
    </row>
    <row r="63" spans="1:12" x14ac:dyDescent="0.2">
      <c r="A63" s="16" t="s">
        <v>48</v>
      </c>
      <c r="B63" s="17">
        <v>18.332000000000001</v>
      </c>
      <c r="C63" s="17">
        <v>0.38300000000000001</v>
      </c>
      <c r="D63" s="17">
        <v>54.883000000000003</v>
      </c>
      <c r="E63" s="17">
        <v>2.0129999999999999</v>
      </c>
      <c r="F63" s="17">
        <v>153.98699999999999</v>
      </c>
      <c r="G63" s="17">
        <v>0.14000000000000001</v>
      </c>
      <c r="H63" s="17">
        <v>1.2210000000000001</v>
      </c>
      <c r="I63" s="24" t="s">
        <v>56</v>
      </c>
      <c r="J63" s="17">
        <v>230.959</v>
      </c>
      <c r="K63" s="25"/>
      <c r="L63" s="13"/>
    </row>
    <row r="64" spans="1:12" x14ac:dyDescent="0.2">
      <c r="A64" s="18" t="s">
        <v>57</v>
      </c>
      <c r="B64" s="15"/>
      <c r="C64" s="15"/>
      <c r="D64" s="15"/>
      <c r="E64" s="15"/>
      <c r="F64" s="15"/>
      <c r="G64" s="15"/>
      <c r="H64" s="15"/>
      <c r="I64" s="19"/>
      <c r="J64" s="15"/>
      <c r="K64" s="13"/>
      <c r="L64" s="13"/>
    </row>
    <row r="65" spans="1:12" x14ac:dyDescent="0.2">
      <c r="A65" s="20" t="s">
        <v>68</v>
      </c>
      <c r="L65" s="31"/>
    </row>
    <row r="67" spans="1:12" x14ac:dyDescent="0.2">
      <c r="A67" s="29" t="s">
        <v>62</v>
      </c>
      <c r="B67" s="5"/>
      <c r="C67" s="5"/>
      <c r="D67" s="5"/>
      <c r="E67" s="5"/>
      <c r="F67" s="5"/>
      <c r="G67" s="5"/>
      <c r="H67" s="5"/>
      <c r="I67" s="5"/>
      <c r="J67" s="5"/>
    </row>
    <row r="68" spans="1:12" x14ac:dyDescent="0.2">
      <c r="A68" s="42" t="s">
        <v>0</v>
      </c>
    </row>
    <row r="69" spans="1:12" x14ac:dyDescent="0.2">
      <c r="A69" s="43"/>
      <c r="B69" s="6" t="s">
        <v>1</v>
      </c>
      <c r="C69" s="6" t="s">
        <v>41</v>
      </c>
      <c r="D69" s="6" t="s">
        <v>42</v>
      </c>
      <c r="E69" s="6" t="s">
        <v>2</v>
      </c>
      <c r="F69" s="6" t="s">
        <v>3</v>
      </c>
      <c r="G69" s="6" t="s">
        <v>43</v>
      </c>
      <c r="H69" s="6" t="s">
        <v>4</v>
      </c>
      <c r="I69" s="6" t="s">
        <v>5</v>
      </c>
      <c r="J69" s="6" t="s">
        <v>6</v>
      </c>
    </row>
    <row r="70" spans="1:12" x14ac:dyDescent="0.2">
      <c r="A70" s="7"/>
      <c r="B70" s="39" t="s">
        <v>44</v>
      </c>
      <c r="C70" s="40"/>
      <c r="D70" s="40"/>
      <c r="E70" s="40"/>
      <c r="F70" s="40"/>
      <c r="G70" s="41"/>
      <c r="H70" s="41"/>
      <c r="I70" s="41"/>
      <c r="J70" s="41"/>
    </row>
    <row r="71" spans="1:12" x14ac:dyDescent="0.2">
      <c r="A71" s="26" t="s">
        <v>30</v>
      </c>
      <c r="B71" s="12">
        <v>0.1</v>
      </c>
      <c r="C71" s="12">
        <v>0</v>
      </c>
      <c r="D71" s="12">
        <v>19.3</v>
      </c>
      <c r="E71" s="12">
        <v>0.1</v>
      </c>
      <c r="F71" s="12">
        <v>3.6</v>
      </c>
      <c r="G71" s="12">
        <v>0.2</v>
      </c>
      <c r="H71" s="12">
        <v>0</v>
      </c>
      <c r="I71" s="35" t="s">
        <v>56</v>
      </c>
      <c r="J71" s="12">
        <v>23.4</v>
      </c>
    </row>
    <row r="72" spans="1:12" x14ac:dyDescent="0.2">
      <c r="A72" s="23" t="s">
        <v>31</v>
      </c>
      <c r="B72" s="15">
        <v>0.1</v>
      </c>
      <c r="C72" s="15">
        <v>0</v>
      </c>
      <c r="D72" s="15">
        <v>20.9</v>
      </c>
      <c r="E72" s="15">
        <v>0.2</v>
      </c>
      <c r="F72" s="15">
        <v>3.8</v>
      </c>
      <c r="G72" s="15">
        <v>0</v>
      </c>
      <c r="H72" s="15">
        <v>0</v>
      </c>
      <c r="I72" s="36" t="s">
        <v>56</v>
      </c>
      <c r="J72" s="15">
        <v>25</v>
      </c>
    </row>
    <row r="73" spans="1:12" x14ac:dyDescent="0.2">
      <c r="A73" s="23" t="s">
        <v>32</v>
      </c>
      <c r="B73" s="15">
        <v>0.2</v>
      </c>
      <c r="C73" s="15">
        <v>0</v>
      </c>
      <c r="D73" s="15">
        <v>20.8</v>
      </c>
      <c r="E73" s="15">
        <v>0.1</v>
      </c>
      <c r="F73" s="15">
        <v>4</v>
      </c>
      <c r="G73" s="15">
        <v>0.1</v>
      </c>
      <c r="H73" s="15">
        <v>0</v>
      </c>
      <c r="I73" s="36" t="s">
        <v>56</v>
      </c>
      <c r="J73" s="15">
        <v>25.3</v>
      </c>
    </row>
    <row r="74" spans="1:12" x14ac:dyDescent="0.2">
      <c r="A74" s="23" t="s">
        <v>33</v>
      </c>
      <c r="B74" s="15">
        <v>0.1</v>
      </c>
      <c r="C74" s="15">
        <v>0.1</v>
      </c>
      <c r="D74" s="15">
        <v>19.8</v>
      </c>
      <c r="E74" s="15">
        <v>0.1</v>
      </c>
      <c r="F74" s="15">
        <v>2.9</v>
      </c>
      <c r="G74" s="15">
        <v>0.2</v>
      </c>
      <c r="H74" s="15">
        <v>0.1</v>
      </c>
      <c r="I74" s="36" t="s">
        <v>56</v>
      </c>
      <c r="J74" s="15">
        <v>23.3</v>
      </c>
    </row>
    <row r="75" spans="1:12" x14ac:dyDescent="0.2">
      <c r="A75" s="23" t="s">
        <v>34</v>
      </c>
      <c r="B75" s="15">
        <v>0.1</v>
      </c>
      <c r="C75" s="15">
        <v>0</v>
      </c>
      <c r="D75" s="15">
        <v>23.7</v>
      </c>
      <c r="E75" s="15">
        <v>0.2</v>
      </c>
      <c r="F75" s="15">
        <v>3.3</v>
      </c>
      <c r="G75" s="15">
        <v>0.2</v>
      </c>
      <c r="H75" s="15">
        <v>0.1</v>
      </c>
      <c r="I75" s="36" t="s">
        <v>56</v>
      </c>
      <c r="J75" s="15">
        <v>27.6</v>
      </c>
    </row>
    <row r="76" spans="1:12" x14ac:dyDescent="0.2">
      <c r="A76" s="23" t="s">
        <v>35</v>
      </c>
      <c r="B76" s="15">
        <v>0.1</v>
      </c>
      <c r="C76" s="15">
        <v>0</v>
      </c>
      <c r="D76" s="15">
        <v>24.1</v>
      </c>
      <c r="E76" s="15">
        <v>0.2</v>
      </c>
      <c r="F76" s="15">
        <v>6.6</v>
      </c>
      <c r="G76" s="15">
        <v>0.1</v>
      </c>
      <c r="H76" s="15">
        <v>0.1</v>
      </c>
      <c r="I76" s="36" t="s">
        <v>56</v>
      </c>
      <c r="J76" s="15">
        <v>31.1</v>
      </c>
    </row>
    <row r="77" spans="1:12" x14ac:dyDescent="0.2">
      <c r="A77" s="23" t="s">
        <v>36</v>
      </c>
      <c r="B77" s="15">
        <f>[3]Sheet1!B72</f>
        <v>0.10665548800000001</v>
      </c>
      <c r="C77" s="15">
        <f>[3]Sheet1!C72</f>
        <v>1.3488647000000001E-2</v>
      </c>
      <c r="D77" s="15">
        <f>[3]Sheet1!D72</f>
        <v>24.086689674000002</v>
      </c>
      <c r="E77" s="15">
        <f>[3]Sheet1!E72</f>
        <v>0.20596274695</v>
      </c>
      <c r="F77" s="15">
        <f>[3]Sheet1!F72</f>
        <v>5.6350753996999998</v>
      </c>
      <c r="G77" s="15">
        <f>[3]Sheet1!G72</f>
        <v>0.59600842186000003</v>
      </c>
      <c r="H77" s="15">
        <f>[3]Sheet1!H72</f>
        <v>7.4297668000000011E-2</v>
      </c>
      <c r="I77" s="36" t="str">
        <f>[3]Sheet1!I72</f>
        <v>na</v>
      </c>
      <c r="J77" s="15">
        <f>[3]Sheet1!J72</f>
        <v>30.718178045510001</v>
      </c>
    </row>
    <row r="78" spans="1:12" x14ac:dyDescent="0.2">
      <c r="A78" s="23" t="s">
        <v>37</v>
      </c>
      <c r="B78" s="15">
        <f>[3]Sheet1!B73</f>
        <v>2.6131318000000001E-2</v>
      </c>
      <c r="C78" s="15">
        <f>[3]Sheet1!C73</f>
        <v>2.2026091000000001E-2</v>
      </c>
      <c r="D78" s="15">
        <f>[3]Sheet1!D73</f>
        <v>24.44679339</v>
      </c>
      <c r="E78" s="15">
        <f>[3]Sheet1!E73</f>
        <v>0.19884858600000002</v>
      </c>
      <c r="F78" s="15">
        <f>[3]Sheet1!F73</f>
        <v>5.709837523600001</v>
      </c>
      <c r="G78" s="15">
        <f>[3]Sheet1!G73</f>
        <v>0.10790110332</v>
      </c>
      <c r="H78" s="15">
        <f>[3]Sheet1!H73</f>
        <v>7.5898945140000007E-2</v>
      </c>
      <c r="I78" s="36" t="str">
        <f>[3]Sheet1!I73</f>
        <v>na</v>
      </c>
      <c r="J78" s="15">
        <f>[3]Sheet1!J73</f>
        <v>30.587436957060003</v>
      </c>
    </row>
    <row r="79" spans="1:12" x14ac:dyDescent="0.2">
      <c r="A79" s="23" t="s">
        <v>38</v>
      </c>
      <c r="B79" s="15">
        <f>[3]Sheet1!B74</f>
        <v>2.3723739000000001E-2</v>
      </c>
      <c r="C79" s="15">
        <f>[3]Sheet1!C74</f>
        <v>1.2461025000000001E-2</v>
      </c>
      <c r="D79" s="15">
        <f>[3]Sheet1!D74</f>
        <v>24.690290617000002</v>
      </c>
      <c r="E79" s="15">
        <f>[3]Sheet1!E74</f>
        <v>0.20838158700000001</v>
      </c>
      <c r="F79" s="15">
        <f>[3]Sheet1!F74</f>
        <v>5.2682935891999998</v>
      </c>
      <c r="G79" s="15">
        <f>[3]Sheet1!G74</f>
        <v>0.10035384382</v>
      </c>
      <c r="H79" s="15">
        <f>[3]Sheet1!H74</f>
        <v>8.0788404200000004E-3</v>
      </c>
      <c r="I79" s="36" t="str">
        <f>[3]Sheet1!I74</f>
        <v>na</v>
      </c>
      <c r="J79" s="15">
        <f>[3]Sheet1!J74</f>
        <v>30.311583241440005</v>
      </c>
    </row>
    <row r="80" spans="1:12" x14ac:dyDescent="0.2">
      <c r="A80" s="23" t="s">
        <v>39</v>
      </c>
      <c r="B80" s="15">
        <f>[3]Sheet1!B75</f>
        <v>3.1282460000000005E-2</v>
      </c>
      <c r="C80" s="15">
        <f>[3]Sheet1!C75</f>
        <v>8.7553279999999997E-3</v>
      </c>
      <c r="D80" s="15">
        <f>[3]Sheet1!D75</f>
        <v>27.506043649000002</v>
      </c>
      <c r="E80" s="15">
        <f>[3]Sheet1!E75</f>
        <v>0.20112695772</v>
      </c>
      <c r="F80" s="15">
        <f>[3]Sheet1!F75</f>
        <v>4.3785608521999997</v>
      </c>
      <c r="G80" s="15">
        <f>[3]Sheet1!G75</f>
        <v>9.9962945819999996E-2</v>
      </c>
      <c r="H80" s="15">
        <f>[3]Sheet1!H75</f>
        <v>9.3246705910000005E-2</v>
      </c>
      <c r="I80" s="36" t="str">
        <f>[3]Sheet1!I75</f>
        <v>na</v>
      </c>
      <c r="J80" s="15">
        <f>[3]Sheet1!J75</f>
        <v>32.318978898650002</v>
      </c>
    </row>
    <row r="81" spans="1:12" x14ac:dyDescent="0.2">
      <c r="A81" s="23" t="s">
        <v>40</v>
      </c>
      <c r="B81" s="15">
        <f>[3]Sheet1!B76</f>
        <v>1.6140362000000002E-2</v>
      </c>
      <c r="C81" s="15">
        <f>[3]Sheet1!C76</f>
        <v>1.0552621E-2</v>
      </c>
      <c r="D81" s="15">
        <f>[3]Sheet1!D76</f>
        <v>31.279689237000003</v>
      </c>
      <c r="E81" s="15">
        <f>[3]Sheet1!E76</f>
        <v>0.21927681168000002</v>
      </c>
      <c r="F81" s="15">
        <f>[3]Sheet1!F76</f>
        <v>3.6877716909000005</v>
      </c>
      <c r="G81" s="15">
        <f>[3]Sheet1!G76</f>
        <v>0.102287505</v>
      </c>
      <c r="H81" s="15">
        <f>[3]Sheet1!H76</f>
        <v>9.7982732000000006E-3</v>
      </c>
      <c r="I81" s="36" t="str">
        <f>[3]Sheet1!I76</f>
        <v>na</v>
      </c>
      <c r="J81" s="15">
        <f>[3]Sheet1!J76</f>
        <v>35.325516500780004</v>
      </c>
    </row>
    <row r="82" spans="1:12" x14ac:dyDescent="0.2">
      <c r="A82" s="23" t="s">
        <v>45</v>
      </c>
      <c r="B82" s="15">
        <f>[3]Sheet1!B77</f>
        <v>1.7361060000000001E-2</v>
      </c>
      <c r="C82" s="15">
        <f>[3]Sheet1!C77</f>
        <v>0.122598891</v>
      </c>
      <c r="D82" s="15">
        <f>[3]Sheet1!D77</f>
        <v>32.231804086000004</v>
      </c>
      <c r="E82" s="15">
        <f>[3]Sheet1!E77</f>
        <v>0.21895323700000002</v>
      </c>
      <c r="F82" s="15">
        <f>[3]Sheet1!F77</f>
        <v>5.507247445</v>
      </c>
      <c r="G82" s="15">
        <f>[3]Sheet1!G77</f>
        <v>9.5757887360000002E-2</v>
      </c>
      <c r="H82" s="15">
        <f>[3]Sheet1!H77</f>
        <v>9.458456970000001E-3</v>
      </c>
      <c r="I82" s="36" t="str">
        <f>[3]Sheet1!I77</f>
        <v>na</v>
      </c>
      <c r="J82" s="15">
        <f>[3]Sheet1!J77</f>
        <v>38.203181063330007</v>
      </c>
    </row>
    <row r="83" spans="1:12" x14ac:dyDescent="0.2">
      <c r="A83" s="23" t="s">
        <v>46</v>
      </c>
      <c r="B83" s="15">
        <f>[3]Sheet1!B78</f>
        <v>2.2010368000000002E-2</v>
      </c>
      <c r="C83" s="15">
        <f>[3]Sheet1!C78</f>
        <v>7.394465800000001E-2</v>
      </c>
      <c r="D83" s="15">
        <f>[3]Sheet1!D78</f>
        <v>32.140002602999999</v>
      </c>
      <c r="E83" s="15">
        <f>[3]Sheet1!E78</f>
        <v>0.20242030500000002</v>
      </c>
      <c r="F83" s="15">
        <f>[3]Sheet1!F78</f>
        <v>5.5434869228999997</v>
      </c>
      <c r="G83" s="15">
        <f>[3]Sheet1!G78</f>
        <v>8.9197242470000007E-2</v>
      </c>
      <c r="H83" s="15" t="str">
        <f>[3]Sheet1!H78</f>
        <v/>
      </c>
      <c r="I83" s="36" t="str">
        <f>[3]Sheet1!I78</f>
        <v>na</v>
      </c>
      <c r="J83" s="15">
        <f>[3]Sheet1!J78</f>
        <v>38.071062099369996</v>
      </c>
    </row>
    <row r="84" spans="1:12" x14ac:dyDescent="0.2">
      <c r="A84" s="23" t="s">
        <v>47</v>
      </c>
      <c r="B84" s="15">
        <f>[3]Sheet1!B79</f>
        <v>1.5112612000000001E-2</v>
      </c>
      <c r="C84" s="15">
        <f>[3]Sheet1!C79</f>
        <v>6.7266273000000001E-2</v>
      </c>
      <c r="D84" s="15">
        <f>[3]Sheet1!D79</f>
        <v>32.106532337000004</v>
      </c>
      <c r="E84" s="15">
        <f>[3]Sheet1!E79</f>
        <v>0.141428163</v>
      </c>
      <c r="F84" s="15">
        <f>[3]Sheet1!F79</f>
        <v>4.1365778373000008</v>
      </c>
      <c r="G84" s="15">
        <f>[3]Sheet1!G79</f>
        <v>9.6606253580000009E-2</v>
      </c>
      <c r="H84" s="15">
        <f>[3]Sheet1!H79</f>
        <v>1.2977708999999999E-4</v>
      </c>
      <c r="I84" s="36" t="str">
        <f>[3]Sheet1!I79</f>
        <v>na</v>
      </c>
      <c r="J84" s="15">
        <f>[3]Sheet1!J79</f>
        <v>36.563653252970006</v>
      </c>
    </row>
    <row r="85" spans="1:12" x14ac:dyDescent="0.2">
      <c r="A85" s="23" t="s">
        <v>48</v>
      </c>
      <c r="B85" s="15">
        <f>[3]Sheet1!B80</f>
        <v>1.8090422000000002E-2</v>
      </c>
      <c r="C85" s="15">
        <f>[3]Sheet1!C80</f>
        <v>3.9188647240000006E-2</v>
      </c>
      <c r="D85" s="15">
        <f>[3]Sheet1!D80</f>
        <v>32.341145028</v>
      </c>
      <c r="E85" s="15">
        <f>[3]Sheet1!E80</f>
        <v>0.14982346500000002</v>
      </c>
      <c r="F85" s="15">
        <f>[3]Sheet1!F80</f>
        <v>1.4277865263</v>
      </c>
      <c r="G85" s="15">
        <f>[3]Sheet1!G80</f>
        <v>9.8833635530000005E-2</v>
      </c>
      <c r="H85" s="15">
        <f>[3]Sheet1!H80</f>
        <v>4.0286178000000006E-2</v>
      </c>
      <c r="I85" s="36" t="str">
        <f>[3]Sheet1!I80</f>
        <v>na</v>
      </c>
      <c r="J85" s="15">
        <f>[3]Sheet1!J80</f>
        <v>34.115153902069999</v>
      </c>
    </row>
    <row r="86" spans="1:12" x14ac:dyDescent="0.2">
      <c r="A86" s="23" t="s">
        <v>49</v>
      </c>
      <c r="B86" s="15">
        <f>[3]Sheet1!B81</f>
        <v>1.8055620000000001E-2</v>
      </c>
      <c r="C86" s="15">
        <f>[3]Sheet1!C81</f>
        <v>4.2741417270000005E-2</v>
      </c>
      <c r="D86" s="15">
        <f>[3]Sheet1!D81</f>
        <v>32.431455572000004</v>
      </c>
      <c r="E86" s="15">
        <f>[3]Sheet1!E81</f>
        <v>0.15216026300000002</v>
      </c>
      <c r="F86" s="15">
        <f>[3]Sheet1!F81</f>
        <v>1.566274723</v>
      </c>
      <c r="G86" s="15">
        <f>[3]Sheet1!G81</f>
        <v>9.761391774E-2</v>
      </c>
      <c r="H86" s="15">
        <f>[3]Sheet1!H81</f>
        <v>5.3936075909999999E-2</v>
      </c>
      <c r="I86" s="36" t="str">
        <f>[3]Sheet1!I81</f>
        <v>na</v>
      </c>
      <c r="J86" s="15">
        <f>[3]Sheet1!J81</f>
        <v>34.362237588920003</v>
      </c>
    </row>
    <row r="87" spans="1:12" x14ac:dyDescent="0.2">
      <c r="A87" s="23" t="s">
        <v>50</v>
      </c>
      <c r="B87" s="15">
        <f>[3]Sheet1!B82</f>
        <v>2.1170774800000004E-2</v>
      </c>
      <c r="C87" s="15">
        <f>[3]Sheet1!C82</f>
        <v>5.3329021680000005E-2</v>
      </c>
      <c r="D87" s="15">
        <f>[3]Sheet1!D82</f>
        <v>33.001721136</v>
      </c>
      <c r="E87" s="15">
        <f>[3]Sheet1!E82</f>
        <v>0.322215474</v>
      </c>
      <c r="F87" s="15">
        <f>[3]Sheet1!F82</f>
        <v>1.2155049707000001</v>
      </c>
      <c r="G87" s="15">
        <f>[3]Sheet1!G82</f>
        <v>0.11776500307</v>
      </c>
      <c r="H87" s="15">
        <f>[3]Sheet1!H82</f>
        <v>3.9870256159999999E-2</v>
      </c>
      <c r="I87" s="36" t="str">
        <f>[3]Sheet1!I82</f>
        <v>na</v>
      </c>
      <c r="J87" s="15">
        <f>[3]Sheet1!J82</f>
        <v>34.771576636409996</v>
      </c>
    </row>
    <row r="88" spans="1:12" x14ac:dyDescent="0.2">
      <c r="A88" s="23" t="s">
        <v>51</v>
      </c>
      <c r="B88" s="15">
        <f>[3]Sheet1!B83</f>
        <v>1.7756760000000001E-3</v>
      </c>
      <c r="C88" s="15">
        <f>[3]Sheet1!C83</f>
        <v>2.8347384000000003E-2</v>
      </c>
      <c r="D88" s="15">
        <f>[3]Sheet1!D83</f>
        <v>39.066202002000004</v>
      </c>
      <c r="E88" s="15">
        <f>[3]Sheet1!E83</f>
        <v>0.17234835200000001</v>
      </c>
      <c r="F88" s="15">
        <f>[3]Sheet1!F83</f>
        <v>2.0383366658000002</v>
      </c>
      <c r="G88" s="15">
        <f>[3]Sheet1!G83</f>
        <v>9.0170960970000005E-2</v>
      </c>
      <c r="H88" s="15">
        <f>[3]Sheet1!H83</f>
        <v>2.5341166000000002E-2</v>
      </c>
      <c r="I88" s="36" t="str">
        <f>[3]Sheet1!I83</f>
        <v>na</v>
      </c>
      <c r="J88" s="15">
        <f>[3]Sheet1!J83</f>
        <v>41.422522206770005</v>
      </c>
    </row>
    <row r="89" spans="1:12" x14ac:dyDescent="0.2">
      <c r="A89" s="23" t="s">
        <v>52</v>
      </c>
      <c r="B89" s="15">
        <f>[3]Sheet1!B84</f>
        <v>2.0443542100000003E-2</v>
      </c>
      <c r="C89" s="15">
        <f>[3]Sheet1!C84</f>
        <v>2.5324132000000003E-2</v>
      </c>
      <c r="D89" s="15">
        <f>[3]Sheet1!D84</f>
        <v>39.597709272000003</v>
      </c>
      <c r="E89" s="15">
        <f>[3]Sheet1!E84</f>
        <v>0.1455459942</v>
      </c>
      <c r="F89" s="15">
        <f>[3]Sheet1!F84</f>
        <v>2.3959505514000004</v>
      </c>
      <c r="G89" s="15">
        <f>[3]Sheet1!G84</f>
        <v>0.10021474817000001</v>
      </c>
      <c r="H89" s="15">
        <f>[3]Sheet1!H84</f>
        <v>1.5266420540000001E-2</v>
      </c>
      <c r="I89" s="36" t="str">
        <f>[3]Sheet1!I84</f>
        <v>na</v>
      </c>
      <c r="J89" s="15">
        <f>[3]Sheet1!J84</f>
        <v>42.300454660410004</v>
      </c>
    </row>
    <row r="90" spans="1:12" x14ac:dyDescent="0.2">
      <c r="A90" s="33" t="s">
        <v>53</v>
      </c>
      <c r="B90" s="15">
        <f>[3]Sheet1!B85</f>
        <v>5.6562064060000007E-2</v>
      </c>
      <c r="C90" s="15">
        <f>[3]Sheet1!C85</f>
        <v>3.6429895680000005E-2</v>
      </c>
      <c r="D90" s="15">
        <f>[3]Sheet1!D85</f>
        <v>39.818327615000001</v>
      </c>
      <c r="E90" s="15">
        <f>[3]Sheet1!E85</f>
        <v>0.165751748</v>
      </c>
      <c r="F90" s="15">
        <f>[3]Sheet1!F85</f>
        <v>1.0498834276000002</v>
      </c>
      <c r="G90" s="15">
        <f>[3]Sheet1!G85</f>
        <v>0.10146218559</v>
      </c>
      <c r="H90" s="15">
        <f>[3]Sheet1!H85</f>
        <v>3.1331560350000003E-2</v>
      </c>
      <c r="I90" s="36" t="str">
        <f>[3]Sheet1!I85</f>
        <v>na</v>
      </c>
      <c r="J90" s="15">
        <f>[3]Sheet1!J85</f>
        <v>41.259748496279997</v>
      </c>
      <c r="L90" s="31"/>
    </row>
    <row r="91" spans="1:12" x14ac:dyDescent="0.2">
      <c r="A91" s="33" t="s">
        <v>54</v>
      </c>
      <c r="B91" s="15">
        <f>[3]Sheet1!B86</f>
        <v>1.223364251E-2</v>
      </c>
      <c r="C91" s="15">
        <f>[3]Sheet1!C86</f>
        <v>3.1199664000000002E-2</v>
      </c>
      <c r="D91" s="15">
        <f>[3]Sheet1!D86</f>
        <v>39.506666305000003</v>
      </c>
      <c r="E91" s="15">
        <f>[3]Sheet1!E86</f>
        <v>0.146438756</v>
      </c>
      <c r="F91" s="15">
        <f>[3]Sheet1!F86</f>
        <v>1.6736452462000002</v>
      </c>
      <c r="G91" s="15">
        <f>[3]Sheet1!G86</f>
        <v>9.6331111140000009E-2</v>
      </c>
      <c r="H91" s="15">
        <f>[3]Sheet1!H86</f>
        <v>4.9770575939999999E-2</v>
      </c>
      <c r="I91" s="36" t="str">
        <f>[3]Sheet1!I86</f>
        <v>na</v>
      </c>
      <c r="J91" s="15">
        <f>[3]Sheet1!J86</f>
        <v>41.516285300790017</v>
      </c>
      <c r="L91" s="31"/>
    </row>
    <row r="92" spans="1:12" x14ac:dyDescent="0.2">
      <c r="A92" s="33" t="s">
        <v>58</v>
      </c>
      <c r="B92" s="15">
        <f>[3]Sheet1!B87</f>
        <v>7.3562880340000011E-2</v>
      </c>
      <c r="C92" s="15">
        <f>[3]Sheet1!C87</f>
        <v>3.5333275800000001E-2</v>
      </c>
      <c r="D92" s="15">
        <f>[3]Sheet1!D87</f>
        <v>37.624830830000001</v>
      </c>
      <c r="E92" s="15">
        <f>[3]Sheet1!E87</f>
        <v>0.13615814300000001</v>
      </c>
      <c r="F92" s="15">
        <f>[3]Sheet1!F87</f>
        <v>1.3855027415000001</v>
      </c>
      <c r="G92" s="15">
        <f>[3]Sheet1!G87</f>
        <v>0.10194281084000001</v>
      </c>
      <c r="H92" s="15" t="str">
        <f>[3]Sheet1!H87</f>
        <v/>
      </c>
      <c r="I92" s="36" t="str">
        <f>[3]Sheet1!I87</f>
        <v>na</v>
      </c>
      <c r="J92" s="15">
        <f>[3]Sheet1!J87</f>
        <v>39.357330681480001</v>
      </c>
      <c r="L92" s="31"/>
    </row>
    <row r="93" spans="1:12" x14ac:dyDescent="0.2">
      <c r="A93" s="34" t="s">
        <v>59</v>
      </c>
      <c r="B93" s="17">
        <f>[3]Sheet1!B88</f>
        <v>1.2369184E-2</v>
      </c>
      <c r="C93" s="17">
        <f>[3]Sheet1!C88</f>
        <v>2.0291920800000002E-2</v>
      </c>
      <c r="D93" s="17">
        <f>[3]Sheet1!D88</f>
        <v>34.713259035</v>
      </c>
      <c r="E93" s="17">
        <f>[3]Sheet1!E88</f>
        <v>0.14571998182000001</v>
      </c>
      <c r="F93" s="17">
        <f>[3]Sheet1!F88</f>
        <v>1.0560067683000001</v>
      </c>
      <c r="G93" s="17">
        <f>[3]Sheet1!G88</f>
        <v>8.6595647500000011E-2</v>
      </c>
      <c r="H93" s="17" t="str">
        <f>[3]Sheet1!H88</f>
        <v/>
      </c>
      <c r="I93" s="37" t="str">
        <f>[3]Sheet1!I88</f>
        <v>na</v>
      </c>
      <c r="J93" s="17">
        <f>[3]Sheet1!J88</f>
        <v>36.034242537419999</v>
      </c>
      <c r="L93" s="31"/>
    </row>
    <row r="94" spans="1:12" x14ac:dyDescent="0.2">
      <c r="A94" s="33" t="s">
        <v>63</v>
      </c>
      <c r="B94" s="15"/>
      <c r="C94" s="15"/>
      <c r="D94" s="15"/>
      <c r="E94" s="15"/>
      <c r="F94" s="15"/>
      <c r="G94" s="15"/>
      <c r="H94" s="15"/>
      <c r="I94" s="36"/>
      <c r="J94" s="15"/>
      <c r="L94" s="31"/>
    </row>
    <row r="95" spans="1:12" x14ac:dyDescent="0.2">
      <c r="A95" s="18" t="s">
        <v>57</v>
      </c>
      <c r="B95" s="15"/>
      <c r="C95" s="15"/>
      <c r="D95" s="15"/>
      <c r="E95" s="15"/>
      <c r="F95" s="15"/>
      <c r="G95" s="15"/>
      <c r="H95" s="15"/>
      <c r="I95" s="19"/>
      <c r="J95" s="15"/>
    </row>
    <row r="96" spans="1:12" x14ac:dyDescent="0.2">
      <c r="A96" s="38" t="s">
        <v>64</v>
      </c>
    </row>
    <row r="97" spans="1:1" x14ac:dyDescent="0.2">
      <c r="A97" s="20" t="s">
        <v>55</v>
      </c>
    </row>
  </sheetData>
  <mergeCells count="6">
    <mergeCell ref="B70:J70"/>
    <mergeCell ref="A58:A59"/>
    <mergeCell ref="B60:J60"/>
    <mergeCell ref="A3:A4"/>
    <mergeCell ref="B5:J5"/>
    <mergeCell ref="A68:A6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6" orientation="portrait" r:id="rId1"/>
  <headerFooter alignWithMargins="0"/>
  <rowBreaks count="1" manualBreakCount="1">
    <brk id="5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14"/>
  <sheetViews>
    <sheetView workbookViewId="0">
      <selection activeCell="D21" sqref="D21"/>
    </sheetView>
  </sheetViews>
  <sheetFormatPr defaultRowHeight="12.75" x14ac:dyDescent="0.2"/>
  <sheetData>
    <row r="4" spans="1:21" x14ac:dyDescent="0.2">
      <c r="B4" s="6" t="s">
        <v>1</v>
      </c>
      <c r="C4" s="6" t="s">
        <v>41</v>
      </c>
      <c r="D4" s="6" t="s">
        <v>42</v>
      </c>
      <c r="E4" s="6" t="s">
        <v>2</v>
      </c>
      <c r="F4" s="6" t="s">
        <v>3</v>
      </c>
      <c r="G4" s="6" t="s">
        <v>43</v>
      </c>
      <c r="H4" s="6" t="s">
        <v>4</v>
      </c>
      <c r="I4" s="6" t="s">
        <v>5</v>
      </c>
      <c r="J4" s="6" t="s">
        <v>6</v>
      </c>
      <c r="M4" s="6" t="s">
        <v>1</v>
      </c>
      <c r="N4" s="6" t="s">
        <v>41</v>
      </c>
      <c r="O4" s="6" t="s">
        <v>42</v>
      </c>
      <c r="P4" s="6" t="s">
        <v>2</v>
      </c>
      <c r="Q4" s="6" t="s">
        <v>3</v>
      </c>
      <c r="R4" s="6" t="s">
        <v>43</v>
      </c>
      <c r="S4" s="6" t="s">
        <v>4</v>
      </c>
      <c r="T4" s="6" t="s">
        <v>5</v>
      </c>
      <c r="U4" s="6" t="s">
        <v>6</v>
      </c>
    </row>
    <row r="5" spans="1:21" x14ac:dyDescent="0.2">
      <c r="A5" s="23" t="s">
        <v>38</v>
      </c>
      <c r="B5" s="28">
        <f t="shared" ref="B5:B14" si="0">M5/1000</f>
        <v>2.3699999999999999E-2</v>
      </c>
      <c r="C5" s="28">
        <f t="shared" ref="C5:C14" si="1">N5/1000</f>
        <v>1.2500000000000001E-2</v>
      </c>
      <c r="D5" s="28">
        <f t="shared" ref="D5:D14" si="2">O5/1000</f>
        <v>24.689299999999999</v>
      </c>
      <c r="E5" s="28">
        <f t="shared" ref="E5:E14" si="3">P5/1000</f>
        <v>0.20930000000000001</v>
      </c>
      <c r="F5" s="28">
        <f t="shared" ref="F5:F14" si="4">Q5/1000</f>
        <v>5.2683999999999997</v>
      </c>
      <c r="G5" s="28">
        <f t="shared" ref="G5:G14" si="5">R5/1000</f>
        <v>0.1004</v>
      </c>
      <c r="H5" s="28">
        <f t="shared" ref="H5:H14" si="6">S5/1000</f>
        <v>8.0999999999999996E-3</v>
      </c>
      <c r="L5" s="23" t="s">
        <v>38</v>
      </c>
      <c r="M5">
        <v>23.7</v>
      </c>
      <c r="N5">
        <v>12.5</v>
      </c>
      <c r="O5" s="27">
        <v>24689.3</v>
      </c>
      <c r="P5">
        <v>209.3</v>
      </c>
      <c r="Q5">
        <v>5268.4</v>
      </c>
      <c r="R5">
        <v>100.4</v>
      </c>
      <c r="S5">
        <v>8.1</v>
      </c>
    </row>
    <row r="6" spans="1:21" x14ac:dyDescent="0.2">
      <c r="A6" s="23" t="s">
        <v>39</v>
      </c>
      <c r="B6" s="28">
        <f t="shared" si="0"/>
        <v>3.1300000000000001E-2</v>
      </c>
      <c r="C6" s="28">
        <f t="shared" si="1"/>
        <v>8.8000000000000005E-3</v>
      </c>
      <c r="D6" s="28">
        <f t="shared" si="2"/>
        <v>27.504900000000003</v>
      </c>
      <c r="E6" s="28">
        <f t="shared" si="3"/>
        <v>0.20200000000000001</v>
      </c>
      <c r="F6" s="28">
        <f t="shared" si="4"/>
        <v>4.3784999999999998</v>
      </c>
      <c r="G6" s="28">
        <f t="shared" si="5"/>
        <v>0.1</v>
      </c>
      <c r="H6" s="28">
        <f t="shared" si="6"/>
        <v>4.7299999999999995E-2</v>
      </c>
      <c r="L6" s="23" t="s">
        <v>39</v>
      </c>
      <c r="M6">
        <v>31.3</v>
      </c>
      <c r="N6">
        <v>8.8000000000000007</v>
      </c>
      <c r="O6" s="27">
        <v>27504.9</v>
      </c>
      <c r="P6">
        <v>202</v>
      </c>
      <c r="Q6">
        <v>4378.5</v>
      </c>
      <c r="R6">
        <v>100</v>
      </c>
      <c r="S6">
        <v>47.3</v>
      </c>
    </row>
    <row r="7" spans="1:21" x14ac:dyDescent="0.2">
      <c r="A7" s="23" t="s">
        <v>40</v>
      </c>
      <c r="B7" s="28">
        <f t="shared" si="0"/>
        <v>1.61E-2</v>
      </c>
      <c r="C7" s="28">
        <f t="shared" si="1"/>
        <v>1.06E-2</v>
      </c>
      <c r="D7" s="28">
        <f t="shared" si="2"/>
        <v>31.278599999999997</v>
      </c>
      <c r="E7" s="28">
        <f t="shared" si="3"/>
        <v>0.22009999999999999</v>
      </c>
      <c r="F7" s="28">
        <f t="shared" si="4"/>
        <v>3.6874000000000002</v>
      </c>
      <c r="G7" s="28">
        <f t="shared" si="5"/>
        <v>0.1023</v>
      </c>
      <c r="H7" s="28">
        <f t="shared" si="6"/>
        <v>1E-4</v>
      </c>
      <c r="L7" s="23" t="s">
        <v>40</v>
      </c>
      <c r="M7">
        <v>16.100000000000001</v>
      </c>
      <c r="N7">
        <v>10.6</v>
      </c>
      <c r="O7" s="27">
        <v>31278.6</v>
      </c>
      <c r="P7">
        <v>220.1</v>
      </c>
      <c r="Q7">
        <v>3687.4</v>
      </c>
      <c r="R7">
        <v>102.3</v>
      </c>
      <c r="S7">
        <v>0.1</v>
      </c>
    </row>
    <row r="8" spans="1:21" x14ac:dyDescent="0.2">
      <c r="A8" s="23" t="s">
        <v>45</v>
      </c>
      <c r="B8" s="28">
        <f t="shared" si="0"/>
        <v>1.7399999999999999E-2</v>
      </c>
      <c r="C8" s="28">
        <f t="shared" si="1"/>
        <v>0.1227</v>
      </c>
      <c r="D8" s="28">
        <f t="shared" si="2"/>
        <v>32.230499999999999</v>
      </c>
      <c r="E8" s="28">
        <f t="shared" si="3"/>
        <v>9.5799999999999996E-2</v>
      </c>
      <c r="F8" s="28">
        <f t="shared" si="4"/>
        <v>4.8920000000000003</v>
      </c>
      <c r="G8" s="28">
        <f t="shared" si="5"/>
        <v>9.3099999999999988E-2</v>
      </c>
      <c r="H8" s="28">
        <f t="shared" si="6"/>
        <v>2.0000000000000001E-4</v>
      </c>
      <c r="L8" s="23" t="s">
        <v>45</v>
      </c>
      <c r="M8">
        <v>17.399999999999999</v>
      </c>
      <c r="N8">
        <v>122.7</v>
      </c>
      <c r="O8" s="27">
        <v>32230.5</v>
      </c>
      <c r="P8">
        <v>95.8</v>
      </c>
      <c r="Q8">
        <v>4892</v>
      </c>
      <c r="R8">
        <v>93.1</v>
      </c>
      <c r="S8">
        <v>0.2</v>
      </c>
    </row>
    <row r="9" spans="1:21" x14ac:dyDescent="0.2">
      <c r="A9" s="23" t="s">
        <v>46</v>
      </c>
      <c r="B9" s="28">
        <f t="shared" si="0"/>
        <v>2.1999999999999999E-2</v>
      </c>
      <c r="C9" s="28">
        <f t="shared" si="1"/>
        <v>7.3999999999999996E-2</v>
      </c>
      <c r="D9" s="28">
        <f t="shared" si="2"/>
        <v>32.1372</v>
      </c>
      <c r="E9" s="28">
        <f t="shared" si="3"/>
        <v>0.20330000000000001</v>
      </c>
      <c r="F9" s="28">
        <f t="shared" si="4"/>
        <v>5.5545</v>
      </c>
      <c r="G9" s="28">
        <f t="shared" si="5"/>
        <v>8.9200000000000002E-2</v>
      </c>
      <c r="H9" s="28">
        <f t="shared" si="6"/>
        <v>0</v>
      </c>
      <c r="L9" s="23" t="s">
        <v>46</v>
      </c>
      <c r="M9">
        <v>22</v>
      </c>
      <c r="N9">
        <v>74</v>
      </c>
      <c r="O9" s="27">
        <v>32137.200000000001</v>
      </c>
      <c r="P9">
        <v>203.3</v>
      </c>
      <c r="Q9">
        <v>5554.5</v>
      </c>
      <c r="R9">
        <v>89.2</v>
      </c>
    </row>
    <row r="10" spans="1:21" x14ac:dyDescent="0.2">
      <c r="A10" s="23" t="s">
        <v>47</v>
      </c>
      <c r="B10" s="28">
        <f t="shared" si="0"/>
        <v>1.5099999999999999E-2</v>
      </c>
      <c r="C10" s="28">
        <f t="shared" si="1"/>
        <v>6.7400000000000002E-2</v>
      </c>
      <c r="D10" s="28">
        <f t="shared" si="2"/>
        <v>32.105200000000004</v>
      </c>
      <c r="E10" s="28">
        <f t="shared" si="3"/>
        <v>0.14199999999999999</v>
      </c>
      <c r="F10" s="28">
        <f t="shared" si="4"/>
        <v>4.1373999999999995</v>
      </c>
      <c r="G10" s="28">
        <f t="shared" si="5"/>
        <v>9.6099999999999991E-2</v>
      </c>
      <c r="H10" s="28">
        <f t="shared" si="6"/>
        <v>1E-4</v>
      </c>
      <c r="L10" s="23" t="s">
        <v>47</v>
      </c>
      <c r="M10">
        <v>15.1</v>
      </c>
      <c r="N10">
        <v>67.400000000000006</v>
      </c>
      <c r="O10" s="27">
        <v>32105.200000000001</v>
      </c>
      <c r="P10">
        <v>142</v>
      </c>
      <c r="Q10">
        <v>4137.3999999999996</v>
      </c>
      <c r="R10">
        <v>96.1</v>
      </c>
      <c r="S10">
        <v>0.1</v>
      </c>
    </row>
    <row r="11" spans="1:21" x14ac:dyDescent="0.2">
      <c r="A11" s="23" t="s">
        <v>48</v>
      </c>
      <c r="B11" s="28">
        <f t="shared" si="0"/>
        <v>1.8100000000000002E-2</v>
      </c>
      <c r="C11" s="28">
        <f t="shared" si="1"/>
        <v>3.9299999999999995E-2</v>
      </c>
      <c r="D11" s="28">
        <f t="shared" si="2"/>
        <v>32.340000000000003</v>
      </c>
      <c r="E11" s="28">
        <f t="shared" si="3"/>
        <v>0.15049999999999999</v>
      </c>
      <c r="F11" s="28">
        <f t="shared" si="4"/>
        <v>1.4350000000000001</v>
      </c>
      <c r="G11" s="28">
        <f t="shared" si="5"/>
        <v>9.7000000000000003E-2</v>
      </c>
      <c r="H11" s="28">
        <f t="shared" si="6"/>
        <v>4.0299999999999996E-2</v>
      </c>
      <c r="L11" s="23" t="s">
        <v>48</v>
      </c>
      <c r="M11">
        <v>18.100000000000001</v>
      </c>
      <c r="N11">
        <v>39.299999999999997</v>
      </c>
      <c r="O11" s="27">
        <v>32340</v>
      </c>
      <c r="P11">
        <v>150.5</v>
      </c>
      <c r="Q11">
        <v>1435</v>
      </c>
      <c r="R11">
        <v>97</v>
      </c>
      <c r="S11">
        <v>40.299999999999997</v>
      </c>
    </row>
    <row r="12" spans="1:21" x14ac:dyDescent="0.2">
      <c r="A12" s="23" t="s">
        <v>49</v>
      </c>
      <c r="B12" s="28">
        <f t="shared" si="0"/>
        <v>1.7999999999999999E-2</v>
      </c>
      <c r="C12" s="28">
        <f t="shared" si="1"/>
        <v>4.2900000000000001E-2</v>
      </c>
      <c r="D12" s="28">
        <f t="shared" si="2"/>
        <v>32.420200000000001</v>
      </c>
      <c r="E12" s="28">
        <f t="shared" si="3"/>
        <v>0.15280000000000002</v>
      </c>
      <c r="F12" s="28">
        <f t="shared" si="4"/>
        <v>1.5782</v>
      </c>
      <c r="G12" s="28">
        <f t="shared" si="5"/>
        <v>9.74E-2</v>
      </c>
      <c r="H12" s="28">
        <f t="shared" si="6"/>
        <v>5.3899999999999997E-2</v>
      </c>
      <c r="L12" s="23" t="s">
        <v>49</v>
      </c>
      <c r="M12">
        <v>18</v>
      </c>
      <c r="N12">
        <v>42.9</v>
      </c>
      <c r="O12" s="27">
        <v>32420.2</v>
      </c>
      <c r="P12">
        <v>152.80000000000001</v>
      </c>
      <c r="Q12">
        <v>1578.2</v>
      </c>
      <c r="R12">
        <v>97.4</v>
      </c>
      <c r="S12">
        <v>53.9</v>
      </c>
    </row>
    <row r="13" spans="1:21" x14ac:dyDescent="0.2">
      <c r="A13" s="23" t="s">
        <v>50</v>
      </c>
      <c r="B13" s="28">
        <f t="shared" si="0"/>
        <v>2.12E-2</v>
      </c>
      <c r="C13" s="28">
        <f t="shared" si="1"/>
        <v>5.33E-2</v>
      </c>
      <c r="D13" s="28">
        <f t="shared" si="2"/>
        <v>33.0017</v>
      </c>
      <c r="E13" s="28">
        <f t="shared" si="3"/>
        <v>0.32219999999999999</v>
      </c>
      <c r="F13" s="28">
        <f t="shared" si="4"/>
        <v>1.2665999999999999</v>
      </c>
      <c r="G13" s="28">
        <f t="shared" si="5"/>
        <v>0.1178</v>
      </c>
      <c r="H13" s="28">
        <f t="shared" si="6"/>
        <v>3.9899999999999998E-2</v>
      </c>
      <c r="L13" s="23" t="s">
        <v>50</v>
      </c>
      <c r="M13">
        <v>21.2</v>
      </c>
      <c r="N13">
        <v>53.3</v>
      </c>
      <c r="O13" s="27">
        <v>33001.699999999997</v>
      </c>
      <c r="P13">
        <v>322.2</v>
      </c>
      <c r="Q13">
        <v>1266.5999999999999</v>
      </c>
      <c r="R13">
        <v>117.8</v>
      </c>
      <c r="S13">
        <v>39.9</v>
      </c>
    </row>
    <row r="14" spans="1:21" x14ac:dyDescent="0.2">
      <c r="A14" s="16" t="s">
        <v>51</v>
      </c>
      <c r="B14" s="28">
        <f t="shared" si="0"/>
        <v>1.8E-3</v>
      </c>
      <c r="C14" s="28">
        <f t="shared" si="1"/>
        <v>2.8300000000000002E-2</v>
      </c>
      <c r="D14" s="28">
        <f t="shared" si="2"/>
        <v>39.046900000000001</v>
      </c>
      <c r="E14" s="28">
        <f t="shared" si="3"/>
        <v>0.17230000000000001</v>
      </c>
      <c r="F14" s="28">
        <f t="shared" si="4"/>
        <v>1.4662999999999999</v>
      </c>
      <c r="G14" s="28">
        <f t="shared" si="5"/>
        <v>9.0200000000000002E-2</v>
      </c>
      <c r="H14" s="28">
        <f t="shared" si="6"/>
        <v>2.53E-2</v>
      </c>
      <c r="L14" s="16" t="s">
        <v>51</v>
      </c>
      <c r="M14">
        <v>1.8</v>
      </c>
      <c r="N14">
        <v>28.3</v>
      </c>
      <c r="O14" s="27">
        <v>39046.9</v>
      </c>
      <c r="P14">
        <v>172.3</v>
      </c>
      <c r="Q14">
        <v>1466.3</v>
      </c>
      <c r="R14">
        <v>90.2</v>
      </c>
      <c r="S14">
        <v>25.3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LAMP Jesse</cp:lastModifiedBy>
  <cp:lastPrinted>2019-11-12T04:48:26Z</cp:lastPrinted>
  <dcterms:created xsi:type="dcterms:W3CDTF">2007-09-10T00:36:29Z</dcterms:created>
  <dcterms:modified xsi:type="dcterms:W3CDTF">2022-04-22T04:45:44Z</dcterms:modified>
</cp:coreProperties>
</file>