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ernal.dotars.gov.au\DFS\CBR1\Group\P&amp;R\BITRE\ISTARSS\Yearbook\Infrastructure Yearbook\DRAFT Yearbook\New Layout 2021 Yearbook\Z. Web Services Team\Website Publishing\5. Passengers\"/>
    </mc:Choice>
  </mc:AlternateContent>
  <bookViews>
    <workbookView xWindow="315" yWindow="255" windowWidth="19095" windowHeight="7620"/>
  </bookViews>
  <sheets>
    <sheet name="Table 5.1" sheetId="1" r:id="rId1"/>
    <sheet name="Sheet2" sheetId="2" r:id="rId2"/>
    <sheet name="Sheet3" sheetId="3" r:id="rId3"/>
  </sheets>
  <definedNames>
    <definedName name="_xlnm.Print_Area" localSheetId="0">'Table 5.1'!$A$1:$H$55</definedName>
  </definedNames>
  <calcPr calcId="162913"/>
</workbook>
</file>

<file path=xl/calcChain.xml><?xml version="1.0" encoding="utf-8"?>
<calcChain xmlns="http://schemas.openxmlformats.org/spreadsheetml/2006/main">
  <c r="Q3" i="2" l="1"/>
  <c r="R3" i="2"/>
  <c r="S3" i="2"/>
  <c r="T3" i="2"/>
  <c r="U3" i="2"/>
  <c r="V3" i="2"/>
  <c r="Q4" i="2"/>
  <c r="R4" i="2"/>
  <c r="S4" i="2"/>
  <c r="T4" i="2"/>
  <c r="U4" i="2"/>
  <c r="V4" i="2"/>
  <c r="Q5" i="2"/>
  <c r="R5" i="2"/>
  <c r="S5" i="2"/>
  <c r="T5" i="2"/>
  <c r="U5" i="2"/>
  <c r="V5" i="2"/>
  <c r="Q6" i="2"/>
  <c r="R6" i="2"/>
  <c r="S6" i="2"/>
  <c r="T6" i="2"/>
  <c r="U6" i="2"/>
  <c r="V6" i="2"/>
  <c r="Q7" i="2"/>
  <c r="R7" i="2"/>
  <c r="S7" i="2"/>
  <c r="T7" i="2"/>
  <c r="U7" i="2"/>
  <c r="V7" i="2"/>
  <c r="Q8" i="2"/>
  <c r="R8" i="2"/>
  <c r="S8" i="2"/>
  <c r="T8" i="2"/>
  <c r="U8" i="2"/>
  <c r="V8" i="2"/>
  <c r="Q9" i="2"/>
  <c r="R9" i="2"/>
  <c r="S9" i="2"/>
  <c r="T9" i="2"/>
  <c r="U9" i="2"/>
  <c r="V9" i="2"/>
  <c r="Q10" i="2"/>
  <c r="R10" i="2"/>
  <c r="S10" i="2"/>
  <c r="T10" i="2"/>
  <c r="U10" i="2"/>
  <c r="V10" i="2"/>
  <c r="Q11" i="2"/>
  <c r="R11" i="2"/>
  <c r="S11" i="2"/>
  <c r="T11" i="2"/>
  <c r="U11" i="2"/>
  <c r="V11" i="2"/>
  <c r="Q12" i="2"/>
  <c r="R12" i="2"/>
  <c r="S12" i="2"/>
  <c r="T12" i="2"/>
  <c r="U12" i="2"/>
  <c r="V12" i="2"/>
  <c r="Q13" i="2"/>
  <c r="R13" i="2"/>
  <c r="S13" i="2"/>
  <c r="T13" i="2"/>
  <c r="U13" i="2"/>
  <c r="V13" i="2"/>
  <c r="Q14" i="2"/>
  <c r="R14" i="2"/>
  <c r="S14" i="2"/>
  <c r="T14" i="2"/>
  <c r="U14" i="2"/>
  <c r="V14" i="2"/>
  <c r="Q15" i="2"/>
  <c r="R15" i="2"/>
  <c r="S15" i="2"/>
  <c r="T15" i="2"/>
  <c r="U15" i="2"/>
  <c r="V15" i="2"/>
  <c r="Q16" i="2"/>
  <c r="R16" i="2"/>
  <c r="S16" i="2"/>
  <c r="T16" i="2"/>
  <c r="U16" i="2"/>
  <c r="V16" i="2"/>
  <c r="Q17" i="2"/>
  <c r="R17" i="2"/>
  <c r="S17" i="2"/>
  <c r="T17" i="2"/>
  <c r="U17" i="2"/>
  <c r="V17" i="2"/>
  <c r="Q18" i="2"/>
  <c r="R18" i="2"/>
  <c r="S18" i="2"/>
  <c r="T18" i="2"/>
  <c r="U18" i="2"/>
  <c r="V18" i="2"/>
  <c r="Q19" i="2"/>
  <c r="R19" i="2"/>
  <c r="S19" i="2"/>
  <c r="T19" i="2"/>
  <c r="U19" i="2"/>
  <c r="V19" i="2"/>
  <c r="Q20" i="2"/>
  <c r="R20" i="2"/>
  <c r="S20" i="2"/>
  <c r="T20" i="2"/>
  <c r="U20" i="2"/>
  <c r="V20" i="2"/>
  <c r="Q21" i="2"/>
  <c r="R21" i="2"/>
  <c r="S21" i="2"/>
  <c r="T21" i="2"/>
  <c r="U21" i="2"/>
  <c r="V21" i="2"/>
  <c r="Q22" i="2"/>
  <c r="R22" i="2"/>
  <c r="S22" i="2"/>
  <c r="T22" i="2"/>
  <c r="U22" i="2"/>
  <c r="V22" i="2"/>
  <c r="Q23" i="2"/>
  <c r="R23" i="2"/>
  <c r="S23" i="2"/>
  <c r="T23" i="2"/>
  <c r="U23" i="2"/>
  <c r="V23" i="2"/>
  <c r="Q24" i="2"/>
  <c r="R24" i="2"/>
  <c r="S24" i="2"/>
  <c r="T24" i="2"/>
  <c r="U24" i="2"/>
  <c r="V24" i="2"/>
  <c r="Q25" i="2"/>
  <c r="R25" i="2"/>
  <c r="S25" i="2"/>
  <c r="T25" i="2"/>
  <c r="U25" i="2"/>
  <c r="V25" i="2"/>
  <c r="Q26" i="2"/>
  <c r="R26" i="2"/>
  <c r="S26" i="2"/>
  <c r="T26" i="2"/>
  <c r="U26" i="2"/>
  <c r="V26" i="2"/>
  <c r="Q27" i="2"/>
  <c r="R27" i="2"/>
  <c r="S27" i="2"/>
  <c r="T27" i="2"/>
  <c r="U27" i="2"/>
  <c r="V27" i="2"/>
  <c r="Q28" i="2"/>
  <c r="R28" i="2"/>
  <c r="S28" i="2"/>
  <c r="T28" i="2"/>
  <c r="U28" i="2"/>
  <c r="V28" i="2"/>
  <c r="Q29" i="2"/>
  <c r="R29" i="2"/>
  <c r="S29" i="2"/>
  <c r="T29" i="2"/>
  <c r="U29" i="2"/>
  <c r="V29" i="2"/>
  <c r="Q30" i="2"/>
  <c r="R30" i="2"/>
  <c r="S30" i="2"/>
  <c r="T30" i="2"/>
  <c r="U30" i="2"/>
  <c r="V30" i="2"/>
  <c r="Q31" i="2"/>
  <c r="R31" i="2"/>
  <c r="S31" i="2"/>
  <c r="T31" i="2"/>
  <c r="U31" i="2"/>
  <c r="V31" i="2"/>
  <c r="Q32" i="2"/>
  <c r="R32" i="2"/>
  <c r="S32" i="2"/>
  <c r="T32" i="2"/>
  <c r="U32" i="2"/>
  <c r="V32" i="2"/>
  <c r="Q33" i="2"/>
  <c r="R33" i="2"/>
  <c r="S33" i="2"/>
  <c r="T33" i="2"/>
  <c r="U33" i="2"/>
  <c r="V33" i="2"/>
  <c r="Q34" i="2"/>
  <c r="R34" i="2"/>
  <c r="S34" i="2"/>
  <c r="T34" i="2"/>
  <c r="U34" i="2"/>
  <c r="V34" i="2"/>
  <c r="Q35" i="2"/>
  <c r="R35" i="2"/>
  <c r="S35" i="2"/>
  <c r="T35" i="2"/>
  <c r="U35" i="2"/>
  <c r="V35" i="2"/>
  <c r="Q36" i="2"/>
  <c r="R36" i="2"/>
  <c r="S36" i="2"/>
  <c r="T36" i="2"/>
  <c r="U36" i="2"/>
  <c r="V36" i="2"/>
  <c r="Q37" i="2"/>
  <c r="R37" i="2"/>
  <c r="S37" i="2"/>
  <c r="T37" i="2"/>
  <c r="U37" i="2"/>
  <c r="V37" i="2"/>
  <c r="Q38" i="2"/>
  <c r="R38" i="2"/>
  <c r="S38" i="2"/>
  <c r="T38" i="2"/>
  <c r="U38" i="2"/>
  <c r="V38" i="2"/>
  <c r="Q39" i="2"/>
  <c r="R39" i="2"/>
  <c r="S39" i="2"/>
  <c r="T39" i="2"/>
  <c r="U39" i="2"/>
  <c r="V39" i="2"/>
  <c r="Q40" i="2"/>
  <c r="R40" i="2"/>
  <c r="S40" i="2"/>
  <c r="T40" i="2"/>
  <c r="U40" i="2"/>
  <c r="V40" i="2"/>
  <c r="Q41" i="2"/>
  <c r="R41" i="2"/>
  <c r="S41" i="2"/>
  <c r="T41" i="2"/>
  <c r="U41" i="2"/>
  <c r="V41" i="2"/>
  <c r="Q42" i="2"/>
  <c r="R42" i="2"/>
  <c r="S42" i="2"/>
  <c r="T42" i="2"/>
  <c r="U42" i="2"/>
  <c r="V42" i="2"/>
  <c r="Q43" i="2"/>
  <c r="R43" i="2"/>
  <c r="S43" i="2"/>
  <c r="T43" i="2"/>
  <c r="U43" i="2"/>
  <c r="V43" i="2"/>
  <c r="Q44" i="2"/>
  <c r="R44" i="2"/>
  <c r="S44" i="2"/>
  <c r="T44" i="2"/>
  <c r="U44" i="2"/>
  <c r="V44" i="2"/>
  <c r="Q45" i="2"/>
  <c r="R45" i="2"/>
  <c r="S45" i="2"/>
  <c r="T45" i="2"/>
  <c r="U45" i="2"/>
  <c r="V45" i="2"/>
  <c r="R2" i="2"/>
  <c r="S2" i="2"/>
  <c r="T2" i="2"/>
  <c r="U2" i="2"/>
  <c r="V2" i="2"/>
  <c r="Q2" i="2"/>
</calcChain>
</file>

<file path=xl/sharedStrings.xml><?xml version="1.0" encoding="utf-8"?>
<sst xmlns="http://schemas.openxmlformats.org/spreadsheetml/2006/main" count="115" uniqueCount="64">
  <si>
    <t>Financial year</t>
  </si>
  <si>
    <t>Passenger cars</t>
  </si>
  <si>
    <t>Buses</t>
  </si>
  <si>
    <t>Rail</t>
  </si>
  <si>
    <t>Air</t>
  </si>
  <si>
    <t>Total</t>
  </si>
  <si>
    <t>1970-71</t>
  </si>
  <si>
    <t>1971-72</t>
  </si>
  <si>
    <t>1972-73</t>
  </si>
  <si>
    <t>1973-74</t>
  </si>
  <si>
    <t>1974-75</t>
  </si>
  <si>
    <t>1975-76</t>
  </si>
  <si>
    <t>1976-77</t>
  </si>
  <si>
    <t>1977-78</t>
  </si>
  <si>
    <t>1978-79</t>
  </si>
  <si>
    <t>1979-80</t>
  </si>
  <si>
    <t>1980-81</t>
  </si>
  <si>
    <t>1981-82</t>
  </si>
  <si>
    <t>1982-83</t>
  </si>
  <si>
    <t>1983-84</t>
  </si>
  <si>
    <t>1984-85</t>
  </si>
  <si>
    <t>1985-86</t>
  </si>
  <si>
    <t>1986-87</t>
  </si>
  <si>
    <t>1987-88</t>
  </si>
  <si>
    <t>1988-89</t>
  </si>
  <si>
    <t>1989-90</t>
  </si>
  <si>
    <t>1990-91</t>
  </si>
  <si>
    <t>1991-92</t>
  </si>
  <si>
    <t>1992-93</t>
  </si>
  <si>
    <t>1993-94</t>
  </si>
  <si>
    <t>1994-95</t>
  </si>
  <si>
    <t>1995-96</t>
  </si>
  <si>
    <t>1996-97</t>
  </si>
  <si>
    <t>1997-98</t>
  </si>
  <si>
    <t>1998-99</t>
  </si>
  <si>
    <t>1999-00</t>
  </si>
  <si>
    <t>2000-01</t>
  </si>
  <si>
    <t>2001-02</t>
  </si>
  <si>
    <t>2002-03</t>
  </si>
  <si>
    <t>2003-04</t>
  </si>
  <si>
    <t>billion passenger km</t>
  </si>
  <si>
    <t>2004-05</t>
  </si>
  <si>
    <t>2005-06</t>
  </si>
  <si>
    <t>2006-07</t>
  </si>
  <si>
    <t>2007-08</t>
  </si>
  <si>
    <t>2008-09</t>
  </si>
  <si>
    <t>2009-10</t>
  </si>
  <si>
    <t>2010-11</t>
  </si>
  <si>
    <t>2011-12</t>
  </si>
  <si>
    <t>2012-13</t>
  </si>
  <si>
    <t>Other (12)</t>
  </si>
  <si>
    <t>2013-14</t>
  </si>
  <si>
    <t>2014-15</t>
  </si>
  <si>
    <t>2015-16</t>
  </si>
  <si>
    <t>Source: BITRE estimates</t>
  </si>
  <si>
    <t>Note:Bus and rail pkm values are trend estimates - subject to later revision when final data become available</t>
  </si>
  <si>
    <t>See End Notes.</t>
  </si>
  <si>
    <t>2016-17</t>
  </si>
  <si>
    <t>2017-18</t>
  </si>
  <si>
    <t xml:space="preserve">Other </t>
  </si>
  <si>
    <t>Table 5.1  Total national passenger travel, by transport mode</t>
  </si>
  <si>
    <t>2018-19</t>
  </si>
  <si>
    <t>2019-20</t>
  </si>
  <si>
    <t>2020-21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</si>
</sst>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m\-yyyy"/>
  </numFmts>
  <fonts count="4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2" borderId="1" applyNumberFormat="0" applyFont="0" applyAlignment="0" applyProtection="0"/>
  </cellStyleXfs>
  <cellXfs count="26">
    <xf numFmtId="0" fontId="0" fillId="0" borderId="0" xfId="0"/>
    <xf numFmtId="0" fontId="0" fillId="0" borderId="0" xfId="0" applyBorder="1" applyAlignment="1"/>
    <xf numFmtId="0" fontId="0" fillId="0" borderId="2" xfId="0" applyBorder="1" applyAlignment="1">
      <alignment horizontal="left"/>
    </xf>
    <xf numFmtId="0" fontId="0" fillId="0" borderId="2" xfId="0" applyBorder="1"/>
    <xf numFmtId="0" fontId="0" fillId="0" borderId="2" xfId="0" applyBorder="1" applyAlignment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right" wrapText="1"/>
    </xf>
    <xf numFmtId="2" fontId="0" fillId="0" borderId="0" xfId="0" applyNumberFormat="1" applyFont="1" applyFill="1" applyBorder="1" applyAlignment="1" applyProtection="1">
      <alignment horizontal="right"/>
    </xf>
    <xf numFmtId="0" fontId="1" fillId="0" borderId="0" xfId="0" applyFont="1" applyAlignment="1"/>
    <xf numFmtId="49" fontId="1" fillId="0" borderId="0" xfId="0" applyNumberFormat="1" applyFont="1" applyBorder="1" applyAlignment="1">
      <alignment horizontal="left"/>
    </xf>
    <xf numFmtId="164" fontId="1" fillId="0" borderId="0" xfId="0" applyNumberFormat="1" applyFont="1" applyBorder="1" applyAlignment="1">
      <alignment horizontal="left"/>
    </xf>
    <xf numFmtId="49" fontId="1" fillId="0" borderId="3" xfId="0" applyNumberFormat="1" applyFont="1" applyBorder="1" applyAlignment="1">
      <alignment horizontal="left"/>
    </xf>
    <xf numFmtId="2" fontId="0" fillId="0" borderId="0" xfId="0" applyNumberFormat="1"/>
    <xf numFmtId="0" fontId="0" fillId="0" borderId="0" xfId="0" applyBorder="1"/>
    <xf numFmtId="49" fontId="1" fillId="0" borderId="2" xfId="0" applyNumberFormat="1" applyFont="1" applyBorder="1" applyAlignment="1">
      <alignment horizontal="left"/>
    </xf>
    <xf numFmtId="2" fontId="0" fillId="0" borderId="2" xfId="0" applyNumberFormat="1" applyFont="1" applyFill="1" applyBorder="1" applyAlignment="1" applyProtection="1">
      <alignment horizontal="right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left"/>
    </xf>
    <xf numFmtId="2" fontId="3" fillId="0" borderId="0" xfId="2" applyNumberFormat="1" applyFont="1" applyFill="1" applyBorder="1"/>
    <xf numFmtId="49" fontId="1" fillId="0" borderId="0" xfId="0" quotePrefix="1" applyNumberFormat="1" applyFont="1" applyFill="1" applyAlignment="1"/>
    <xf numFmtId="0" fontId="2" fillId="0" borderId="2" xfId="0" applyFont="1" applyBorder="1" applyAlignment="1">
      <alignment horizontal="center"/>
    </xf>
    <xf numFmtId="0" fontId="2" fillId="0" borderId="0" xfId="0" applyFont="1" applyFill="1" applyAlignment="1">
      <alignment horizontal="left" vertical="top" wrapText="1"/>
    </xf>
    <xf numFmtId="0" fontId="0" fillId="0" borderId="0" xfId="0" applyFill="1" applyAlignment="1">
      <alignment vertical="top" wrapText="1"/>
    </xf>
    <xf numFmtId="0" fontId="1" fillId="0" borderId="0" xfId="1"/>
    <xf numFmtId="0" fontId="1" fillId="0" borderId="0" xfId="1" quotePrefix="1"/>
  </cellXfs>
  <cellStyles count="3">
    <cellStyle name="Normal" xfId="0" builtinId="0"/>
    <cellStyle name="Normal 2" xfId="1"/>
    <cellStyle name="Note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9"/>
  <sheetViews>
    <sheetView tabSelected="1" view="pageBreakPreview" zoomScaleNormal="100" zoomScaleSheetLayoutView="100" workbookViewId="0">
      <selection activeCell="B46" sqref="B46"/>
    </sheetView>
  </sheetViews>
  <sheetFormatPr defaultRowHeight="12.75" x14ac:dyDescent="0.2"/>
  <cols>
    <col min="1" max="1" width="8.7109375" style="5" customWidth="1"/>
    <col min="2" max="7" width="13" customWidth="1"/>
    <col min="9" max="13" width="9.140625" style="24"/>
    <col min="14" max="14" width="9.28515625" style="24" customWidth="1"/>
    <col min="15" max="15" width="9.7109375" style="24" customWidth="1"/>
    <col min="16" max="18" width="12.140625" style="24" customWidth="1"/>
    <col min="19" max="26" width="9.140625" style="24"/>
  </cols>
  <sheetData>
    <row r="1" spans="1:26" x14ac:dyDescent="0.2">
      <c r="B1" s="1"/>
      <c r="C1" s="1"/>
      <c r="D1" s="1"/>
      <c r="E1" s="1"/>
      <c r="F1" s="1"/>
    </row>
    <row r="2" spans="1:26" x14ac:dyDescent="0.2">
      <c r="A2" s="18" t="s">
        <v>60</v>
      </c>
      <c r="B2" s="3"/>
      <c r="C2" s="3"/>
      <c r="D2" s="3"/>
      <c r="E2" s="3"/>
      <c r="F2" s="4"/>
      <c r="G2" s="4"/>
    </row>
    <row r="3" spans="1:26" ht="25.5" x14ac:dyDescent="0.2">
      <c r="A3" s="6" t="s">
        <v>0</v>
      </c>
      <c r="B3" s="7" t="s">
        <v>1</v>
      </c>
      <c r="C3" s="7" t="s">
        <v>2</v>
      </c>
      <c r="D3" s="7" t="s">
        <v>3</v>
      </c>
      <c r="E3" s="7" t="s">
        <v>4</v>
      </c>
      <c r="F3" s="17" t="s">
        <v>59</v>
      </c>
      <c r="G3" s="7" t="s">
        <v>5</v>
      </c>
    </row>
    <row r="4" spans="1:26" x14ac:dyDescent="0.2">
      <c r="A4" s="2"/>
      <c r="B4" s="21" t="s">
        <v>40</v>
      </c>
      <c r="C4" s="21"/>
      <c r="D4" s="21"/>
      <c r="E4" s="21"/>
      <c r="F4" s="21"/>
      <c r="G4" s="21"/>
    </row>
    <row r="5" spans="1:26" s="9" customFormat="1" x14ac:dyDescent="0.2">
      <c r="A5" s="10" t="s">
        <v>10</v>
      </c>
      <c r="B5" s="8">
        <v>125.26668261886903</v>
      </c>
      <c r="C5" s="8">
        <v>7.435218755549748</v>
      </c>
      <c r="D5" s="8">
        <v>9.996129185629238</v>
      </c>
      <c r="E5" s="8">
        <v>8.2816656171244958</v>
      </c>
      <c r="F5" s="8">
        <v>15.892833288467974</v>
      </c>
      <c r="G5" s="8">
        <v>166.87225336985253</v>
      </c>
      <c r="I5" s="25"/>
      <c r="J5" s="25"/>
      <c r="K5" s="25"/>
      <c r="L5" s="25"/>
      <c r="M5" s="25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</row>
    <row r="6" spans="1:26" s="9" customFormat="1" x14ac:dyDescent="0.2">
      <c r="A6" s="10" t="s">
        <v>11</v>
      </c>
      <c r="B6" s="8">
        <v>130.13506555301379</v>
      </c>
      <c r="C6" s="8">
        <v>7.4213466201372924</v>
      </c>
      <c r="D6" s="8">
        <v>8.9277716456508553</v>
      </c>
      <c r="E6" s="8">
        <v>8.2941485433273936</v>
      </c>
      <c r="F6" s="8">
        <v>16.5367444807849</v>
      </c>
      <c r="G6" s="8">
        <v>171.31507684291424</v>
      </c>
      <c r="I6" s="25"/>
      <c r="J6" s="25"/>
      <c r="K6" s="25"/>
      <c r="L6" s="25"/>
      <c r="M6" s="25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</row>
    <row r="7" spans="1:26" s="9" customFormat="1" x14ac:dyDescent="0.2">
      <c r="A7" s="10" t="s">
        <v>12</v>
      </c>
      <c r="B7" s="8">
        <v>135.96201923988792</v>
      </c>
      <c r="C7" s="8">
        <v>7.4982610543110155</v>
      </c>
      <c r="D7" s="8">
        <v>8.8749477932678698</v>
      </c>
      <c r="E7" s="8">
        <v>7.9891076417632449</v>
      </c>
      <c r="F7" s="8">
        <v>18.075275449167219</v>
      </c>
      <c r="G7" s="8">
        <v>178.39961117839727</v>
      </c>
      <c r="I7" s="25"/>
      <c r="J7" s="25"/>
      <c r="K7" s="25"/>
      <c r="L7" s="25"/>
      <c r="M7" s="25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</row>
    <row r="8" spans="1:26" s="9" customFormat="1" x14ac:dyDescent="0.2">
      <c r="A8" s="10" t="s">
        <v>13</v>
      </c>
      <c r="B8" s="8">
        <v>140.51858558232249</v>
      </c>
      <c r="C8" s="8">
        <v>7.5963703437500456</v>
      </c>
      <c r="D8" s="8">
        <v>8.6629471002670719</v>
      </c>
      <c r="E8" s="8">
        <v>8.8987175227297701</v>
      </c>
      <c r="F8" s="8">
        <v>18.987185177994284</v>
      </c>
      <c r="G8" s="8">
        <v>184.66380572706368</v>
      </c>
      <c r="I8" s="25"/>
      <c r="J8" s="25"/>
      <c r="K8" s="25"/>
      <c r="L8" s="25"/>
      <c r="M8" s="25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</row>
    <row r="9" spans="1:26" s="9" customFormat="1" x14ac:dyDescent="0.2">
      <c r="A9" s="10" t="s">
        <v>14</v>
      </c>
      <c r="B9" s="8">
        <v>144.41611776517033</v>
      </c>
      <c r="C9" s="8">
        <v>7.700599976138248</v>
      </c>
      <c r="D9" s="8">
        <v>8.5030213416576004</v>
      </c>
      <c r="E9" s="8">
        <v>9.396494572108038</v>
      </c>
      <c r="F9" s="8">
        <v>19.363835798621565</v>
      </c>
      <c r="G9" s="8">
        <v>189.38006945369577</v>
      </c>
      <c r="I9" s="25"/>
      <c r="J9" s="25"/>
      <c r="K9" s="25"/>
      <c r="L9" s="25"/>
      <c r="M9" s="25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</row>
    <row r="10" spans="1:26" s="9" customFormat="1" x14ac:dyDescent="0.2">
      <c r="A10" s="10" t="s">
        <v>15</v>
      </c>
      <c r="B10" s="8">
        <v>144.94032276675259</v>
      </c>
      <c r="C10" s="8">
        <v>8.1555220829411752</v>
      </c>
      <c r="D10" s="8">
        <v>8.8154133857768464</v>
      </c>
      <c r="E10" s="8">
        <v>10.35560880283983</v>
      </c>
      <c r="F10" s="8">
        <v>19.256923333944798</v>
      </c>
      <c r="G10" s="8">
        <v>191.52379037225523</v>
      </c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</row>
    <row r="11" spans="1:26" s="9" customFormat="1" x14ac:dyDescent="0.2">
      <c r="A11" s="10" t="s">
        <v>16</v>
      </c>
      <c r="B11" s="8">
        <v>147.1397249550246</v>
      </c>
      <c r="C11" s="8">
        <v>8.7180614459849952</v>
      </c>
      <c r="D11" s="8">
        <v>9.1131882187925815</v>
      </c>
      <c r="E11" s="8">
        <v>10.704205315463005</v>
      </c>
      <c r="F11" s="8">
        <v>19.693042019098154</v>
      </c>
      <c r="G11" s="8">
        <v>195.36822195436338</v>
      </c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</row>
    <row r="12" spans="1:26" s="9" customFormat="1" x14ac:dyDescent="0.2">
      <c r="A12" s="10" t="s">
        <v>17</v>
      </c>
      <c r="B12" s="8">
        <v>154.29312147683493</v>
      </c>
      <c r="C12" s="8">
        <v>9.2174414306654278</v>
      </c>
      <c r="D12" s="8">
        <v>9.0877718099570792</v>
      </c>
      <c r="E12" s="8">
        <v>11.153397224887717</v>
      </c>
      <c r="F12" s="8">
        <v>20.093216252850201</v>
      </c>
      <c r="G12" s="8">
        <v>203.84494819519531</v>
      </c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</row>
    <row r="13" spans="1:26" s="9" customFormat="1" x14ac:dyDescent="0.2">
      <c r="A13" s="10" t="s">
        <v>18</v>
      </c>
      <c r="B13" s="8">
        <v>154.80724685128141</v>
      </c>
      <c r="C13" s="8">
        <v>10.458172528585306</v>
      </c>
      <c r="D13" s="8">
        <v>8.9318202093893611</v>
      </c>
      <c r="E13" s="8">
        <v>10.265418906338422</v>
      </c>
      <c r="F13" s="8">
        <v>19.824327031765389</v>
      </c>
      <c r="G13" s="8">
        <v>204.28698552735989</v>
      </c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</row>
    <row r="14" spans="1:26" s="9" customFormat="1" x14ac:dyDescent="0.2">
      <c r="A14" s="10" t="s">
        <v>19</v>
      </c>
      <c r="B14" s="8">
        <v>161.84028860354712</v>
      </c>
      <c r="C14" s="8">
        <v>11.708402323063364</v>
      </c>
      <c r="D14" s="8">
        <v>8.8462455406655263</v>
      </c>
      <c r="E14" s="8">
        <v>10.635359255474958</v>
      </c>
      <c r="F14" s="8">
        <v>21.082560703412764</v>
      </c>
      <c r="G14" s="8">
        <v>214.11285642616372</v>
      </c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</row>
    <row r="15" spans="1:26" s="9" customFormat="1" x14ac:dyDescent="0.2">
      <c r="A15" s="10" t="s">
        <v>20</v>
      </c>
      <c r="B15" s="8">
        <v>167.93294002071571</v>
      </c>
      <c r="C15" s="8">
        <v>13.022341534154922</v>
      </c>
      <c r="D15" s="8">
        <v>8.8340411994475456</v>
      </c>
      <c r="E15" s="8">
        <v>11.336764093399999</v>
      </c>
      <c r="F15" s="8">
        <v>21.9934987324128</v>
      </c>
      <c r="G15" s="8">
        <v>223.11958558013094</v>
      </c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</row>
    <row r="16" spans="1:26" s="9" customFormat="1" x14ac:dyDescent="0.2">
      <c r="A16" s="10" t="s">
        <v>21</v>
      </c>
      <c r="B16" s="8">
        <v>173.05106639267225</v>
      </c>
      <c r="C16" s="8">
        <v>14.002930118824494</v>
      </c>
      <c r="D16" s="8">
        <v>9.2313767030921241</v>
      </c>
      <c r="E16" s="8">
        <v>12.342962654706122</v>
      </c>
      <c r="F16" s="8">
        <v>22.141596912315151</v>
      </c>
      <c r="G16" s="8">
        <v>230.76993278161012</v>
      </c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</row>
    <row r="17" spans="1:26" s="9" customFormat="1" x14ac:dyDescent="0.2">
      <c r="A17" s="10" t="s">
        <v>22</v>
      </c>
      <c r="B17" s="8">
        <v>176.78356879854812</v>
      </c>
      <c r="C17" s="8">
        <v>15.028748130878093</v>
      </c>
      <c r="D17" s="8">
        <v>9.5117125834539209</v>
      </c>
      <c r="E17" s="8">
        <v>13.157598157271936</v>
      </c>
      <c r="F17" s="8">
        <v>22.225117713630805</v>
      </c>
      <c r="G17" s="8">
        <v>236.7067453837829</v>
      </c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s="9" customFormat="1" x14ac:dyDescent="0.2">
      <c r="A18" s="10" t="s">
        <v>23</v>
      </c>
      <c r="B18" s="8">
        <v>185.46932650915412</v>
      </c>
      <c r="C18" s="8">
        <v>16.019370675573199</v>
      </c>
      <c r="D18" s="8">
        <v>9.98472474889968</v>
      </c>
      <c r="E18" s="8">
        <v>14.46098272245</v>
      </c>
      <c r="F18" s="8">
        <v>22.79879908672109</v>
      </c>
      <c r="G18" s="8">
        <v>248.73320374279808</v>
      </c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</row>
    <row r="19" spans="1:26" s="9" customFormat="1" x14ac:dyDescent="0.2">
      <c r="A19" s="10" t="s">
        <v>24</v>
      </c>
      <c r="B19" s="8">
        <v>194.40767348478198</v>
      </c>
      <c r="C19" s="8">
        <v>16.865549780498121</v>
      </c>
      <c r="D19" s="8">
        <v>10.215876913181315</v>
      </c>
      <c r="E19" s="8">
        <v>15.068935395475686</v>
      </c>
      <c r="F19" s="8">
        <v>23.757700889424175</v>
      </c>
      <c r="G19" s="8">
        <v>260.3157364633613</v>
      </c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</row>
    <row r="20" spans="1:26" s="9" customFormat="1" x14ac:dyDescent="0.2">
      <c r="A20" s="10" t="s">
        <v>25</v>
      </c>
      <c r="B20" s="8">
        <v>200.04928457206586</v>
      </c>
      <c r="C20" s="8">
        <v>17.733519477981012</v>
      </c>
      <c r="D20" s="8">
        <v>10.031622567036074</v>
      </c>
      <c r="E20" s="8">
        <v>11.257508057365879</v>
      </c>
      <c r="F20" s="8">
        <v>23.733385927631062</v>
      </c>
      <c r="G20" s="8">
        <v>262.80532060207992</v>
      </c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</row>
    <row r="21" spans="1:26" s="9" customFormat="1" x14ac:dyDescent="0.2">
      <c r="A21" s="10" t="s">
        <v>26</v>
      </c>
      <c r="B21" s="8">
        <v>200.48618242165205</v>
      </c>
      <c r="C21" s="8">
        <v>17.039078167736243</v>
      </c>
      <c r="D21" s="8">
        <v>10.057135564190292</v>
      </c>
      <c r="E21" s="8">
        <v>15.97886749473893</v>
      </c>
      <c r="F21" s="8">
        <v>22.875628482114287</v>
      </c>
      <c r="G21" s="8">
        <v>266.43689213043183</v>
      </c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</row>
    <row r="22" spans="1:26" s="9" customFormat="1" x14ac:dyDescent="0.2">
      <c r="A22" s="10" t="s">
        <v>27</v>
      </c>
      <c r="B22" s="8">
        <v>204.50570262779613</v>
      </c>
      <c r="C22" s="8">
        <v>16.56843216022823</v>
      </c>
      <c r="D22" s="8">
        <v>9.9633775012094592</v>
      </c>
      <c r="E22" s="8">
        <v>20.724515741382209</v>
      </c>
      <c r="F22" s="8">
        <v>22.98186889732877</v>
      </c>
      <c r="G22" s="8">
        <v>274.74389692794483</v>
      </c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</row>
    <row r="23" spans="1:26" s="9" customFormat="1" x14ac:dyDescent="0.2">
      <c r="A23" s="10" t="s">
        <v>28</v>
      </c>
      <c r="B23" s="8">
        <v>210.80957208533835</v>
      </c>
      <c r="C23" s="8">
        <v>16.505753227199875</v>
      </c>
      <c r="D23" s="8">
        <v>9.7434133634612774</v>
      </c>
      <c r="E23" s="8">
        <v>20.994003749135288</v>
      </c>
      <c r="F23" s="8">
        <v>23.388637799752861</v>
      </c>
      <c r="G23" s="8">
        <v>281.44138022488767</v>
      </c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</row>
    <row r="24" spans="1:26" s="9" customFormat="1" x14ac:dyDescent="0.2">
      <c r="A24" s="10" t="s">
        <v>29</v>
      </c>
      <c r="B24" s="8">
        <v>216.14695748937763</v>
      </c>
      <c r="C24" s="8">
        <v>16.306547054082372</v>
      </c>
      <c r="D24" s="8">
        <v>9.9632268661598697</v>
      </c>
      <c r="E24" s="8">
        <v>24.428390787936756</v>
      </c>
      <c r="F24" s="8">
        <v>24.084102183732554</v>
      </c>
      <c r="G24" s="8">
        <v>290.9292243812892</v>
      </c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</row>
    <row r="25" spans="1:26" s="9" customFormat="1" x14ac:dyDescent="0.2">
      <c r="A25" s="10" t="s">
        <v>30</v>
      </c>
      <c r="B25" s="8">
        <v>222.86625784025392</v>
      </c>
      <c r="C25" s="8">
        <v>16.097237460249161</v>
      </c>
      <c r="D25" s="8">
        <v>10.344505996046751</v>
      </c>
      <c r="E25" s="8">
        <v>26.97606791586929</v>
      </c>
      <c r="F25" s="8">
        <v>25.394517080768086</v>
      </c>
      <c r="G25" s="8">
        <v>301.67858629318721</v>
      </c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</row>
    <row r="26" spans="1:26" s="9" customFormat="1" x14ac:dyDescent="0.2">
      <c r="A26" s="10" t="s">
        <v>31</v>
      </c>
      <c r="B26" s="8">
        <v>226.0076568578848</v>
      </c>
      <c r="C26" s="8">
        <v>16.619479468316015</v>
      </c>
      <c r="D26" s="8">
        <v>10.696252435836447</v>
      </c>
      <c r="E26" s="8">
        <v>28.980722318403728</v>
      </c>
      <c r="F26" s="8">
        <v>25.901926189003373</v>
      </c>
      <c r="G26" s="8">
        <v>308.20603726944432</v>
      </c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</row>
    <row r="27" spans="1:26" s="9" customFormat="1" x14ac:dyDescent="0.2">
      <c r="A27" s="10" t="s">
        <v>32</v>
      </c>
      <c r="B27" s="8">
        <v>227.67714569224489</v>
      </c>
      <c r="C27" s="8">
        <v>16.42720810728531</v>
      </c>
      <c r="D27" s="8">
        <v>10.976875472385046</v>
      </c>
      <c r="E27" s="8">
        <v>29.980479599086099</v>
      </c>
      <c r="F27" s="8">
        <v>25.952429583103935</v>
      </c>
      <c r="G27" s="8">
        <v>311.01413845410525</v>
      </c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</row>
    <row r="28" spans="1:26" s="9" customFormat="1" x14ac:dyDescent="0.2">
      <c r="A28" s="10" t="s">
        <v>33</v>
      </c>
      <c r="B28" s="8">
        <v>229.8961148999075</v>
      </c>
      <c r="C28" s="8">
        <v>16.585305654660974</v>
      </c>
      <c r="D28" s="8">
        <v>10.950918994142565</v>
      </c>
      <c r="E28" s="8">
        <v>30.443869000719545</v>
      </c>
      <c r="F28" s="8">
        <v>26.679978530569311</v>
      </c>
      <c r="G28" s="8">
        <v>314.55618707999992</v>
      </c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</row>
    <row r="29" spans="1:26" s="9" customFormat="1" x14ac:dyDescent="0.2">
      <c r="A29" s="10" t="s">
        <v>34</v>
      </c>
      <c r="B29" s="8">
        <v>235.26973855533618</v>
      </c>
      <c r="C29" s="8">
        <v>16.640548058707683</v>
      </c>
      <c r="D29" s="8">
        <v>11.164803792244264</v>
      </c>
      <c r="E29" s="8">
        <v>31.056556911763604</v>
      </c>
      <c r="F29" s="8">
        <v>27.155617763625557</v>
      </c>
      <c r="G29" s="8">
        <v>321.28726508167728</v>
      </c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</row>
    <row r="30" spans="1:26" s="9" customFormat="1" x14ac:dyDescent="0.2">
      <c r="A30" s="10" t="s">
        <v>35</v>
      </c>
      <c r="B30" s="8">
        <v>239.80939718967915</v>
      </c>
      <c r="C30" s="8">
        <v>16.989709341647419</v>
      </c>
      <c r="D30" s="8">
        <v>11.552161964256346</v>
      </c>
      <c r="E30" s="8">
        <v>32.844699095224861</v>
      </c>
      <c r="F30" s="8">
        <v>27.604079295389887</v>
      </c>
      <c r="G30" s="8">
        <v>328.80004688619772</v>
      </c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</row>
    <row r="31" spans="1:26" s="9" customFormat="1" x14ac:dyDescent="0.2">
      <c r="A31" s="10" t="s">
        <v>36</v>
      </c>
      <c r="B31" s="8">
        <v>237.16223967425549</v>
      </c>
      <c r="C31" s="8">
        <v>17.260615488743078</v>
      </c>
      <c r="D31" s="8">
        <v>12.149624986663975</v>
      </c>
      <c r="E31" s="8">
        <v>35.676605211400002</v>
      </c>
      <c r="F31" s="8">
        <v>27.892783788985138</v>
      </c>
      <c r="G31" s="8">
        <v>330.14186915004768</v>
      </c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2" spans="1:26" s="9" customFormat="1" x14ac:dyDescent="0.2">
      <c r="A32" s="10" t="s">
        <v>37</v>
      </c>
      <c r="B32" s="8">
        <v>243.16688339589996</v>
      </c>
      <c r="C32" s="8">
        <v>17.346176333335002</v>
      </c>
      <c r="D32" s="8">
        <v>12.005657184869841</v>
      </c>
      <c r="E32" s="8">
        <v>33.009322557153169</v>
      </c>
      <c r="F32" s="8">
        <v>28.901022059537809</v>
      </c>
      <c r="G32" s="8">
        <v>334.42906153079576</v>
      </c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</row>
    <row r="33" spans="1:26" s="9" customFormat="1" x14ac:dyDescent="0.2">
      <c r="A33" s="10" t="s">
        <v>38</v>
      </c>
      <c r="B33" s="8">
        <v>249.45446993223936</v>
      </c>
      <c r="C33" s="8">
        <v>17.680409796812821</v>
      </c>
      <c r="D33" s="8">
        <v>12.021773106727059</v>
      </c>
      <c r="E33" s="8">
        <v>35.833055159624742</v>
      </c>
      <c r="F33" s="8">
        <v>29.725598394854583</v>
      </c>
      <c r="G33" s="8">
        <v>344.71530639025855</v>
      </c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</row>
    <row r="34" spans="1:26" s="9" customFormat="1" x14ac:dyDescent="0.2">
      <c r="A34" s="10" t="s">
        <v>39</v>
      </c>
      <c r="B34" s="8">
        <v>261.37406442865455</v>
      </c>
      <c r="C34" s="8">
        <v>17.750535926808212</v>
      </c>
      <c r="D34" s="8">
        <v>12.087046535812721</v>
      </c>
      <c r="E34" s="8">
        <v>41.148782307738784</v>
      </c>
      <c r="F34" s="8">
        <v>30.649753021781144</v>
      </c>
      <c r="G34" s="8">
        <v>363.0101822207954</v>
      </c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</row>
    <row r="35" spans="1:26" s="9" customFormat="1" x14ac:dyDescent="0.2">
      <c r="A35" s="10" t="s">
        <v>41</v>
      </c>
      <c r="B35" s="8">
        <v>262.06294549001433</v>
      </c>
      <c r="C35" s="8">
        <v>17.827789843391837</v>
      </c>
      <c r="D35" s="8">
        <v>12.06289335237291</v>
      </c>
      <c r="E35" s="8">
        <v>45.89922895142378</v>
      </c>
      <c r="F35" s="8">
        <v>30.886149975829483</v>
      </c>
      <c r="G35" s="8">
        <v>368.7390076130323</v>
      </c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</row>
    <row r="36" spans="1:26" x14ac:dyDescent="0.2">
      <c r="A36" s="10" t="s">
        <v>42</v>
      </c>
      <c r="B36" s="8">
        <v>257.21138362703721</v>
      </c>
      <c r="C36" s="8">
        <v>18.254127450988136</v>
      </c>
      <c r="D36" s="8">
        <v>12.590874021192395</v>
      </c>
      <c r="E36" s="8">
        <v>48.697742543404409</v>
      </c>
      <c r="F36" s="8">
        <v>31.603697373462357</v>
      </c>
      <c r="G36" s="8">
        <v>368.35782501608446</v>
      </c>
    </row>
    <row r="37" spans="1:26" x14ac:dyDescent="0.2">
      <c r="A37" s="10" t="s">
        <v>43</v>
      </c>
      <c r="B37" s="8">
        <v>260.42471254199967</v>
      </c>
      <c r="C37" s="8">
        <v>18.512934463537587</v>
      </c>
      <c r="D37" s="8">
        <v>13.212731578191828</v>
      </c>
      <c r="E37" s="8">
        <v>53.013297047815747</v>
      </c>
      <c r="F37" s="8">
        <v>32.782153997222252</v>
      </c>
      <c r="G37" s="8">
        <v>377.94582962876706</v>
      </c>
    </row>
    <row r="38" spans="1:26" x14ac:dyDescent="0.2">
      <c r="A38" s="10" t="s">
        <v>44</v>
      </c>
      <c r="B38" s="8">
        <v>261.87077412988765</v>
      </c>
      <c r="C38" s="8">
        <v>18.861689114082495</v>
      </c>
      <c r="D38" s="8">
        <v>14.276384048686426</v>
      </c>
      <c r="E38" s="8">
        <v>57.242574974566324</v>
      </c>
      <c r="F38" s="8">
        <v>34.626432824741038</v>
      </c>
      <c r="G38" s="8">
        <v>386.87785509196397</v>
      </c>
    </row>
    <row r="39" spans="1:26" x14ac:dyDescent="0.2">
      <c r="A39" s="10" t="s">
        <v>45</v>
      </c>
      <c r="B39" s="8">
        <v>260.70410712548653</v>
      </c>
      <c r="C39" s="8">
        <v>19.257703555242191</v>
      </c>
      <c r="D39" s="8">
        <v>15.004141598339572</v>
      </c>
      <c r="E39" s="8">
        <v>58.626219401325429</v>
      </c>
      <c r="F39" s="8">
        <v>35.891498724768667</v>
      </c>
      <c r="G39" s="8">
        <v>389.4836704051624</v>
      </c>
    </row>
    <row r="40" spans="1:26" x14ac:dyDescent="0.2">
      <c r="A40" s="10" t="s">
        <v>46</v>
      </c>
      <c r="B40" s="8">
        <v>262.22912340479962</v>
      </c>
      <c r="C40" s="8">
        <v>19.530079511722587</v>
      </c>
      <c r="D40" s="8">
        <v>14.99279186061</v>
      </c>
      <c r="E40" s="8">
        <v>60.223307386779325</v>
      </c>
      <c r="F40" s="8">
        <v>38.023397034956851</v>
      </c>
      <c r="G40" s="8">
        <v>394.99869919886839</v>
      </c>
    </row>
    <row r="41" spans="1:26" x14ac:dyDescent="0.2">
      <c r="A41" s="10" t="s">
        <v>47</v>
      </c>
      <c r="B41" s="8">
        <v>264.85934262288544</v>
      </c>
      <c r="C41" s="8">
        <v>19.909091356540493</v>
      </c>
      <c r="D41" s="8">
        <v>15.275793627999997</v>
      </c>
      <c r="E41" s="8">
        <v>64.55694406544437</v>
      </c>
      <c r="F41" s="8">
        <v>38.954721323038285</v>
      </c>
      <c r="G41" s="8">
        <v>403.55589299590861</v>
      </c>
    </row>
    <row r="42" spans="1:26" x14ac:dyDescent="0.2">
      <c r="A42" s="10" t="s">
        <v>48</v>
      </c>
      <c r="B42" s="8">
        <v>267.17535614537724</v>
      </c>
      <c r="C42" s="8">
        <v>20.446791682118981</v>
      </c>
      <c r="D42" s="8">
        <v>15.568963881336845</v>
      </c>
      <c r="E42" s="8">
        <v>66.410365119795287</v>
      </c>
      <c r="F42" s="8">
        <v>39.932425601750566</v>
      </c>
      <c r="G42" s="8">
        <v>409.53390243037893</v>
      </c>
    </row>
    <row r="43" spans="1:26" x14ac:dyDescent="0.2">
      <c r="A43" s="10" t="s">
        <v>49</v>
      </c>
      <c r="B43" s="8">
        <v>272.5947656295121</v>
      </c>
      <c r="C43" s="8">
        <v>20.816381672018338</v>
      </c>
      <c r="D43" s="8">
        <v>15.543667841316283</v>
      </c>
      <c r="E43" s="8">
        <v>69.676116810512582</v>
      </c>
      <c r="F43" s="8">
        <v>40.992855707650747</v>
      </c>
      <c r="G43" s="8">
        <v>419.62378766101</v>
      </c>
    </row>
    <row r="44" spans="1:26" x14ac:dyDescent="0.2">
      <c r="A44" s="10" t="s">
        <v>51</v>
      </c>
      <c r="B44" s="8">
        <v>276.77635183097783</v>
      </c>
      <c r="C44" s="8">
        <v>21.216495002018817</v>
      </c>
      <c r="D44" s="8">
        <v>15.571083308422191</v>
      </c>
      <c r="E44" s="8">
        <v>70.899386914401916</v>
      </c>
      <c r="F44" s="8">
        <v>41.998051365324912</v>
      </c>
      <c r="G44" s="8">
        <v>426.46136842114566</v>
      </c>
    </row>
    <row r="45" spans="1:26" x14ac:dyDescent="0.2">
      <c r="A45" s="10" t="s">
        <v>52</v>
      </c>
      <c r="B45" s="8">
        <v>280.14356369482465</v>
      </c>
      <c r="C45" s="8">
        <v>21.394656610973005</v>
      </c>
      <c r="D45" s="8">
        <v>16.016860652115394</v>
      </c>
      <c r="E45" s="8">
        <v>70.23129497483751</v>
      </c>
      <c r="F45" s="8">
        <v>43.152304260642559</v>
      </c>
      <c r="G45" s="8">
        <v>430.93868019339311</v>
      </c>
    </row>
    <row r="46" spans="1:26" s="14" customFormat="1" x14ac:dyDescent="0.2">
      <c r="A46" s="10" t="s">
        <v>53</v>
      </c>
      <c r="B46" s="8">
        <v>281.8974042546057</v>
      </c>
      <c r="C46" s="8">
        <v>21.647029306279144</v>
      </c>
      <c r="D46" s="8">
        <v>16.73091950856675</v>
      </c>
      <c r="E46" s="8">
        <v>71.537196558600925</v>
      </c>
      <c r="F46" s="8">
        <v>44.515827192187913</v>
      </c>
      <c r="G46" s="8">
        <v>436.32837682024046</v>
      </c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</row>
    <row r="47" spans="1:26" s="14" customFormat="1" x14ac:dyDescent="0.2">
      <c r="A47" s="10" t="s">
        <v>57</v>
      </c>
      <c r="B47" s="8">
        <v>283.61094496396521</v>
      </c>
      <c r="C47" s="8">
        <v>21.733915690980698</v>
      </c>
      <c r="D47" s="8">
        <v>17.323699804149012</v>
      </c>
      <c r="E47" s="8">
        <v>72.054957593113045</v>
      </c>
      <c r="F47" s="8">
        <v>46.036013243889485</v>
      </c>
      <c r="G47" s="8">
        <v>440.75953129609741</v>
      </c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</row>
    <row r="48" spans="1:26" s="14" customFormat="1" x14ac:dyDescent="0.2">
      <c r="A48" s="10" t="s">
        <v>58</v>
      </c>
      <c r="B48" s="8">
        <v>285.53380166020418</v>
      </c>
      <c r="C48" s="8">
        <v>21.730725185438601</v>
      </c>
      <c r="D48" s="8">
        <v>18.02093447118888</v>
      </c>
      <c r="E48" s="8">
        <v>73.483290015343314</v>
      </c>
      <c r="F48" s="8">
        <v>47.861697206361391</v>
      </c>
      <c r="G48" s="8">
        <v>446.63044853853637</v>
      </c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</row>
    <row r="49" spans="1:26" s="14" customFormat="1" x14ac:dyDescent="0.2">
      <c r="A49" s="10" t="s">
        <v>61</v>
      </c>
      <c r="B49" s="8">
        <v>284.87979969652446</v>
      </c>
      <c r="C49" s="8">
        <v>22.083619192397379</v>
      </c>
      <c r="D49" s="8">
        <v>18.841831667914114</v>
      </c>
      <c r="E49" s="8">
        <v>73.808269603019411</v>
      </c>
      <c r="F49" s="8">
        <v>48.098063863859274</v>
      </c>
      <c r="G49" s="8">
        <v>447.71158402371464</v>
      </c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</row>
    <row r="50" spans="1:26" s="14" customFormat="1" x14ac:dyDescent="0.2">
      <c r="A50" s="10" t="s">
        <v>62</v>
      </c>
      <c r="B50" s="8">
        <v>265.62711311137423</v>
      </c>
      <c r="C50" s="8">
        <v>16.812312194860347</v>
      </c>
      <c r="D50" s="8">
        <v>15.053004083645616</v>
      </c>
      <c r="E50" s="8">
        <v>55.622917514620248</v>
      </c>
      <c r="F50" s="8">
        <v>46.749577636961135</v>
      </c>
      <c r="G50" s="8">
        <v>399.86492454146162</v>
      </c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</row>
    <row r="51" spans="1:26" s="14" customFormat="1" x14ac:dyDescent="0.2">
      <c r="A51" s="15" t="s">
        <v>63</v>
      </c>
      <c r="B51" s="16">
        <v>269.476249618579</v>
      </c>
      <c r="C51" s="16">
        <v>12.972811644109814</v>
      </c>
      <c r="D51" s="16">
        <v>9.3276307951394219</v>
      </c>
      <c r="E51" s="16">
        <v>27.982087416021137</v>
      </c>
      <c r="F51" s="16">
        <v>47.486319497524818</v>
      </c>
      <c r="G51" s="16">
        <v>367.2450989713742</v>
      </c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</row>
    <row r="52" spans="1:26" ht="15" x14ac:dyDescent="0.25">
      <c r="A52" s="10" t="s">
        <v>55</v>
      </c>
      <c r="B52" s="8"/>
      <c r="C52" s="19"/>
      <c r="D52" s="8"/>
      <c r="E52" s="8"/>
      <c r="F52" s="8"/>
      <c r="G52" s="8"/>
    </row>
    <row r="53" spans="1:26" x14ac:dyDescent="0.2">
      <c r="A53" s="11" t="s">
        <v>56</v>
      </c>
      <c r="B53" s="8"/>
      <c r="C53" s="8"/>
      <c r="D53" s="8"/>
      <c r="E53" s="8"/>
      <c r="F53" s="8"/>
      <c r="G53" s="8"/>
      <c r="H53" s="14"/>
    </row>
    <row r="54" spans="1:26" x14ac:dyDescent="0.2">
      <c r="A54" s="22" t="s">
        <v>54</v>
      </c>
      <c r="B54" s="23"/>
      <c r="C54" s="23"/>
      <c r="D54" s="23"/>
      <c r="E54" s="23"/>
      <c r="F54" s="23"/>
      <c r="G54" s="23"/>
      <c r="H54" s="14"/>
    </row>
    <row r="55" spans="1:26" x14ac:dyDescent="0.2">
      <c r="H55" s="14"/>
    </row>
    <row r="56" spans="1:26" x14ac:dyDescent="0.2">
      <c r="A56"/>
      <c r="H56" s="14"/>
    </row>
    <row r="57" spans="1:26" x14ac:dyDescent="0.2">
      <c r="H57" s="14"/>
    </row>
    <row r="58" spans="1:26" x14ac:dyDescent="0.2">
      <c r="B58" s="20"/>
      <c r="H58" s="14"/>
    </row>
    <row r="59" spans="1:26" x14ac:dyDescent="0.2">
      <c r="B59" s="13"/>
    </row>
  </sheetData>
  <mergeCells count="2">
    <mergeCell ref="B4:G4"/>
    <mergeCell ref="A54:G5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5"/>
  <sheetViews>
    <sheetView zoomScale="60" zoomScaleNormal="60" workbookViewId="0">
      <selection activeCell="S2" sqref="S2"/>
    </sheetView>
  </sheetViews>
  <sheetFormatPr defaultRowHeight="12.75" x14ac:dyDescent="0.2"/>
  <sheetData>
    <row r="1" spans="1:22" ht="25.5" x14ac:dyDescent="0.2">
      <c r="J1" s="7" t="s">
        <v>1</v>
      </c>
      <c r="K1" s="7" t="s">
        <v>2</v>
      </c>
      <c r="L1" s="7" t="s">
        <v>3</v>
      </c>
      <c r="M1" s="7" t="s">
        <v>4</v>
      </c>
      <c r="N1" s="17" t="s">
        <v>50</v>
      </c>
      <c r="O1" s="7" t="s">
        <v>5</v>
      </c>
      <c r="Q1" s="7" t="s">
        <v>1</v>
      </c>
      <c r="R1" s="7" t="s">
        <v>2</v>
      </c>
      <c r="S1" s="7" t="s">
        <v>3</v>
      </c>
      <c r="T1" s="7" t="s">
        <v>4</v>
      </c>
      <c r="U1" s="17" t="s">
        <v>50</v>
      </c>
      <c r="V1" s="7" t="s">
        <v>5</v>
      </c>
    </row>
    <row r="2" spans="1:22" x14ac:dyDescent="0.2">
      <c r="A2" s="12"/>
      <c r="B2" s="8"/>
      <c r="C2" s="8"/>
      <c r="D2" s="8"/>
      <c r="E2" s="8"/>
      <c r="F2" s="8"/>
      <c r="G2" s="8"/>
      <c r="I2" t="s">
        <v>51</v>
      </c>
      <c r="J2">
        <v>270.37751427242574</v>
      </c>
      <c r="K2">
        <v>20.973834765014004</v>
      </c>
      <c r="L2">
        <v>15.313609796444467</v>
      </c>
      <c r="M2">
        <v>70.855212466646478</v>
      </c>
      <c r="N2">
        <v>0</v>
      </c>
      <c r="O2">
        <v>420.13731129858928</v>
      </c>
      <c r="Q2">
        <f t="shared" ref="Q2:V2" si="0">J2*1000</f>
        <v>270377.51427242573</v>
      </c>
      <c r="R2">
        <f t="shared" si="0"/>
        <v>20973.834765014006</v>
      </c>
      <c r="S2">
        <f t="shared" si="0"/>
        <v>15313.609796444467</v>
      </c>
      <c r="T2">
        <f t="shared" si="0"/>
        <v>70855.212466646481</v>
      </c>
      <c r="U2">
        <f t="shared" si="0"/>
        <v>0</v>
      </c>
      <c r="V2">
        <f t="shared" si="0"/>
        <v>420137.31129858928</v>
      </c>
    </row>
    <row r="3" spans="1:22" x14ac:dyDescent="0.2">
      <c r="A3" s="10"/>
      <c r="B3" s="8"/>
      <c r="C3" s="8"/>
      <c r="D3" s="8"/>
      <c r="E3" s="8"/>
      <c r="F3" s="8"/>
      <c r="G3" s="8"/>
      <c r="I3" t="s">
        <v>49</v>
      </c>
      <c r="J3">
        <v>268.99869824625262</v>
      </c>
      <c r="K3">
        <v>20.679942666714787</v>
      </c>
      <c r="L3">
        <v>15.205929414795941</v>
      </c>
      <c r="M3">
        <v>69.701787291443793</v>
      </c>
      <c r="N3">
        <v>0</v>
      </c>
      <c r="O3">
        <v>416.21421934355624</v>
      </c>
      <c r="Q3">
        <f t="shared" ref="Q3:Q45" si="1">J3*1000</f>
        <v>268998.69824625261</v>
      </c>
      <c r="R3">
        <f t="shared" ref="R3:R45" si="2">K3*1000</f>
        <v>20679.942666714785</v>
      </c>
      <c r="S3">
        <f t="shared" ref="S3:S45" si="3">L3*1000</f>
        <v>15205.929414795941</v>
      </c>
      <c r="T3">
        <f t="shared" ref="T3:T45" si="4">M3*1000</f>
        <v>69701.78729144379</v>
      </c>
      <c r="U3">
        <f t="shared" ref="U3:U45" si="5">N3*1000</f>
        <v>0</v>
      </c>
      <c r="V3">
        <f t="shared" ref="V3:V45" si="6">O3*1000</f>
        <v>416214.21934355627</v>
      </c>
    </row>
    <row r="4" spans="1:22" x14ac:dyDescent="0.2">
      <c r="A4" s="10"/>
      <c r="B4" s="8"/>
      <c r="C4" s="8"/>
      <c r="D4" s="8"/>
      <c r="E4" s="8"/>
      <c r="F4" s="8"/>
      <c r="G4" s="8"/>
      <c r="I4" t="s">
        <v>48</v>
      </c>
      <c r="J4">
        <v>267.13604833912916</v>
      </c>
      <c r="K4">
        <v>20.374369942001252</v>
      </c>
      <c r="L4">
        <v>15.244046947667579</v>
      </c>
      <c r="M4">
        <v>66.43058693452177</v>
      </c>
      <c r="N4">
        <v>0</v>
      </c>
      <c r="O4">
        <v>409.69308712770277</v>
      </c>
      <c r="Q4">
        <f t="shared" si="1"/>
        <v>267136.04833912913</v>
      </c>
      <c r="R4">
        <f t="shared" si="2"/>
        <v>20374.369942001253</v>
      </c>
      <c r="S4">
        <f t="shared" si="3"/>
        <v>15244.046947667579</v>
      </c>
      <c r="T4">
        <f t="shared" si="4"/>
        <v>66430.586934521765</v>
      </c>
      <c r="U4">
        <f t="shared" si="5"/>
        <v>0</v>
      </c>
      <c r="V4">
        <f t="shared" si="6"/>
        <v>409693.08712770278</v>
      </c>
    </row>
    <row r="5" spans="1:22" x14ac:dyDescent="0.2">
      <c r="A5" s="10"/>
      <c r="B5" s="8"/>
      <c r="C5" s="8"/>
      <c r="D5" s="8"/>
      <c r="E5" s="8"/>
      <c r="F5" s="8"/>
      <c r="G5" s="8"/>
      <c r="I5" t="s">
        <v>47</v>
      </c>
      <c r="J5">
        <v>265.18055769828612</v>
      </c>
      <c r="K5">
        <v>19.814448824280696</v>
      </c>
      <c r="L5">
        <v>14.972233628000001</v>
      </c>
      <c r="M5">
        <v>64.55694406544437</v>
      </c>
      <c r="N5">
        <v>0</v>
      </c>
      <c r="O5">
        <v>403.87380471573039</v>
      </c>
      <c r="Q5">
        <f t="shared" si="1"/>
        <v>265180.55769828614</v>
      </c>
      <c r="R5">
        <f t="shared" si="2"/>
        <v>19814.448824280695</v>
      </c>
      <c r="S5">
        <f t="shared" si="3"/>
        <v>14972.233628000002</v>
      </c>
      <c r="T5">
        <f t="shared" si="4"/>
        <v>64556.944065444368</v>
      </c>
      <c r="U5">
        <f t="shared" si="5"/>
        <v>0</v>
      </c>
      <c r="V5">
        <f t="shared" si="6"/>
        <v>403873.80471573037</v>
      </c>
    </row>
    <row r="6" spans="1:22" x14ac:dyDescent="0.2">
      <c r="A6" s="10"/>
      <c r="B6" s="8"/>
      <c r="C6" s="8"/>
      <c r="D6" s="8"/>
      <c r="E6" s="8"/>
      <c r="F6" s="8"/>
      <c r="G6" s="8"/>
      <c r="I6" t="s">
        <v>46</v>
      </c>
      <c r="J6">
        <v>262.5173475336598</v>
      </c>
      <c r="K6">
        <v>19.446230667430413</v>
      </c>
      <c r="L6">
        <v>14.746505860610002</v>
      </c>
      <c r="M6">
        <v>60.223307386779325</v>
      </c>
      <c r="N6">
        <v>0</v>
      </c>
      <c r="O6">
        <v>395.20364808286723</v>
      </c>
      <c r="Q6">
        <f t="shared" si="1"/>
        <v>262517.34753365978</v>
      </c>
      <c r="R6">
        <f t="shared" si="2"/>
        <v>19446.230667430413</v>
      </c>
      <c r="S6">
        <f t="shared" si="3"/>
        <v>14746.505860610001</v>
      </c>
      <c r="T6">
        <f t="shared" si="4"/>
        <v>60223.307386779328</v>
      </c>
      <c r="U6">
        <f t="shared" si="5"/>
        <v>0</v>
      </c>
      <c r="V6">
        <f t="shared" si="6"/>
        <v>395203.64808286721</v>
      </c>
    </row>
    <row r="7" spans="1:22" x14ac:dyDescent="0.2">
      <c r="A7" s="10"/>
      <c r="B7" s="8"/>
      <c r="C7" s="8"/>
      <c r="D7" s="8"/>
      <c r="E7" s="8"/>
      <c r="F7" s="8"/>
      <c r="G7" s="8"/>
      <c r="I7" t="s">
        <v>45</v>
      </c>
      <c r="J7">
        <v>260.9462011920956</v>
      </c>
      <c r="K7">
        <v>19.113293572672493</v>
      </c>
      <c r="L7">
        <v>14.764661598339568</v>
      </c>
      <c r="M7">
        <v>58.626219401325429</v>
      </c>
      <c r="N7">
        <v>0</v>
      </c>
      <c r="O7">
        <v>389.47149881950691</v>
      </c>
      <c r="Q7">
        <f t="shared" si="1"/>
        <v>260946.20119209561</v>
      </c>
      <c r="R7">
        <f t="shared" si="2"/>
        <v>19113.293572672494</v>
      </c>
      <c r="S7">
        <f t="shared" si="3"/>
        <v>14764.661598339568</v>
      </c>
      <c r="T7">
        <f t="shared" si="4"/>
        <v>58626.219401325427</v>
      </c>
      <c r="U7">
        <f t="shared" si="5"/>
        <v>0</v>
      </c>
      <c r="V7">
        <f t="shared" si="6"/>
        <v>389471.4988195069</v>
      </c>
    </row>
    <row r="8" spans="1:22" x14ac:dyDescent="0.2">
      <c r="A8" s="10"/>
      <c r="B8" s="8"/>
      <c r="C8" s="8"/>
      <c r="D8" s="8"/>
      <c r="E8" s="8"/>
      <c r="F8" s="8"/>
      <c r="G8" s="8"/>
      <c r="I8" t="s">
        <v>44</v>
      </c>
      <c r="J8">
        <v>262.06294796240059</v>
      </c>
      <c r="K8">
        <v>18.769836201293234</v>
      </c>
      <c r="L8">
        <v>14.029177228686423</v>
      </c>
      <c r="M8">
        <v>57.242574974566324</v>
      </c>
      <c r="N8">
        <v>0</v>
      </c>
      <c r="O8">
        <v>386.81267607368068</v>
      </c>
      <c r="Q8">
        <f t="shared" si="1"/>
        <v>262062.94796240059</v>
      </c>
      <c r="R8">
        <f t="shared" si="2"/>
        <v>18769.836201293234</v>
      </c>
      <c r="S8">
        <f t="shared" si="3"/>
        <v>14029.177228686423</v>
      </c>
      <c r="T8">
        <f t="shared" si="4"/>
        <v>57242.574974566327</v>
      </c>
      <c r="U8">
        <f t="shared" si="5"/>
        <v>0</v>
      </c>
      <c r="V8">
        <f t="shared" si="6"/>
        <v>386812.67607368069</v>
      </c>
    </row>
    <row r="9" spans="1:22" x14ac:dyDescent="0.2">
      <c r="A9" s="10"/>
      <c r="B9" s="8"/>
      <c r="C9" s="8"/>
      <c r="D9" s="8"/>
      <c r="E9" s="8"/>
      <c r="F9" s="8"/>
      <c r="G9" s="8"/>
      <c r="I9" t="s">
        <v>43</v>
      </c>
      <c r="J9">
        <v>260.54845304785806</v>
      </c>
      <c r="K9">
        <v>18.430640073892334</v>
      </c>
      <c r="L9">
        <v>12.974111578191827</v>
      </c>
      <c r="M9">
        <v>53.013297047815747</v>
      </c>
      <c r="N9">
        <v>0</v>
      </c>
      <c r="O9">
        <v>377.79086201667099</v>
      </c>
      <c r="Q9">
        <f t="shared" si="1"/>
        <v>260548.45304785806</v>
      </c>
      <c r="R9">
        <f t="shared" si="2"/>
        <v>18430.640073892333</v>
      </c>
      <c r="S9">
        <f t="shared" si="3"/>
        <v>12974.111578191827</v>
      </c>
      <c r="T9">
        <f t="shared" si="4"/>
        <v>53013.297047815744</v>
      </c>
      <c r="U9">
        <f t="shared" si="5"/>
        <v>0</v>
      </c>
      <c r="V9">
        <f t="shared" si="6"/>
        <v>377790.86201667099</v>
      </c>
    </row>
    <row r="10" spans="1:22" x14ac:dyDescent="0.2">
      <c r="A10" s="10"/>
      <c r="B10" s="8"/>
      <c r="C10" s="8"/>
      <c r="D10" s="8"/>
      <c r="E10" s="8"/>
      <c r="F10" s="8"/>
      <c r="G10" s="8"/>
      <c r="I10" t="s">
        <v>42</v>
      </c>
      <c r="J10">
        <v>257.28748222233293</v>
      </c>
      <c r="K10">
        <v>18.183402719964079</v>
      </c>
      <c r="L10">
        <v>12.363134021192394</v>
      </c>
      <c r="M10">
        <v>48.697742543404409</v>
      </c>
      <c r="N10">
        <v>0</v>
      </c>
      <c r="O10">
        <v>368.13545288035618</v>
      </c>
      <c r="Q10">
        <f t="shared" si="1"/>
        <v>257287.48222233294</v>
      </c>
      <c r="R10">
        <f t="shared" si="2"/>
        <v>18183.402719964077</v>
      </c>
      <c r="S10">
        <f t="shared" si="3"/>
        <v>12363.134021192394</v>
      </c>
      <c r="T10">
        <f t="shared" si="4"/>
        <v>48697.742543404413</v>
      </c>
      <c r="U10">
        <f t="shared" si="5"/>
        <v>0</v>
      </c>
      <c r="V10">
        <f t="shared" si="6"/>
        <v>368135.45288035617</v>
      </c>
    </row>
    <row r="11" spans="1:22" x14ac:dyDescent="0.2">
      <c r="A11" s="10"/>
      <c r="B11" s="8"/>
      <c r="C11" s="8"/>
      <c r="D11" s="8"/>
      <c r="E11" s="8"/>
      <c r="F11" s="8"/>
      <c r="G11" s="8"/>
      <c r="I11" t="s">
        <v>41</v>
      </c>
      <c r="J11">
        <v>262.11185402591445</v>
      </c>
      <c r="K11">
        <v>17.779662877085954</v>
      </c>
      <c r="L11">
        <v>11.864253352372911</v>
      </c>
      <c r="M11">
        <v>45.89922895142378</v>
      </c>
      <c r="N11">
        <v>0</v>
      </c>
      <c r="O11">
        <v>368.54114918262644</v>
      </c>
      <c r="Q11">
        <f t="shared" si="1"/>
        <v>262111.85402591445</v>
      </c>
      <c r="R11">
        <f t="shared" si="2"/>
        <v>17779.662877085953</v>
      </c>
      <c r="S11">
        <f t="shared" si="3"/>
        <v>11864.253352372911</v>
      </c>
      <c r="T11">
        <f t="shared" si="4"/>
        <v>45899.228951423778</v>
      </c>
      <c r="U11">
        <f t="shared" si="5"/>
        <v>0</v>
      </c>
      <c r="V11">
        <f t="shared" si="6"/>
        <v>368541.14918262645</v>
      </c>
    </row>
    <row r="12" spans="1:22" x14ac:dyDescent="0.2">
      <c r="A12" s="10"/>
      <c r="B12" s="8"/>
      <c r="C12" s="8"/>
      <c r="D12" s="8"/>
      <c r="E12" s="8"/>
      <c r="F12" s="8"/>
      <c r="G12" s="8"/>
      <c r="I12" t="s">
        <v>39</v>
      </c>
      <c r="J12">
        <v>261.37406442865455</v>
      </c>
      <c r="K12">
        <v>17.758869448237796</v>
      </c>
      <c r="L12">
        <v>11.90517153581272</v>
      </c>
      <c r="M12">
        <v>41.148782307738784</v>
      </c>
      <c r="N12">
        <v>0</v>
      </c>
      <c r="O12">
        <v>362.83664074222497</v>
      </c>
      <c r="Q12">
        <f t="shared" si="1"/>
        <v>261374.06442865456</v>
      </c>
      <c r="R12">
        <f t="shared" si="2"/>
        <v>17758.869448237798</v>
      </c>
      <c r="S12">
        <f t="shared" si="3"/>
        <v>11905.17153581272</v>
      </c>
      <c r="T12">
        <f t="shared" si="4"/>
        <v>41148.782307738787</v>
      </c>
      <c r="U12">
        <f t="shared" si="5"/>
        <v>0</v>
      </c>
      <c r="V12">
        <f t="shared" si="6"/>
        <v>362836.64074222499</v>
      </c>
    </row>
    <row r="13" spans="1:22" x14ac:dyDescent="0.2">
      <c r="A13" s="10"/>
      <c r="B13" s="8"/>
      <c r="C13" s="8"/>
      <c r="D13" s="8"/>
      <c r="E13" s="8"/>
      <c r="F13" s="8"/>
      <c r="G13" s="8"/>
      <c r="I13" t="s">
        <v>38</v>
      </c>
      <c r="J13">
        <v>249.45446993223936</v>
      </c>
      <c r="K13">
        <v>17.69338957334606</v>
      </c>
      <c r="L13">
        <v>11.84183810672706</v>
      </c>
      <c r="M13">
        <v>35.833055159624742</v>
      </c>
      <c r="N13">
        <v>0</v>
      </c>
      <c r="O13">
        <v>344.54835116679175</v>
      </c>
      <c r="Q13">
        <f t="shared" si="1"/>
        <v>249454.46993223936</v>
      </c>
      <c r="R13">
        <f t="shared" si="2"/>
        <v>17693.389573346059</v>
      </c>
      <c r="S13">
        <f t="shared" si="3"/>
        <v>11841.83810672706</v>
      </c>
      <c r="T13">
        <f t="shared" si="4"/>
        <v>35833.055159624739</v>
      </c>
      <c r="U13">
        <f t="shared" si="5"/>
        <v>0</v>
      </c>
      <c r="V13">
        <f t="shared" si="6"/>
        <v>344548.35116679175</v>
      </c>
    </row>
    <row r="14" spans="1:22" x14ac:dyDescent="0.2">
      <c r="A14" s="10"/>
      <c r="B14" s="8"/>
      <c r="C14" s="8"/>
      <c r="D14" s="8"/>
      <c r="E14" s="8"/>
      <c r="F14" s="8"/>
      <c r="G14" s="8"/>
      <c r="I14" t="s">
        <v>37</v>
      </c>
      <c r="J14">
        <v>243.16688339589996</v>
      </c>
      <c r="K14">
        <v>17.356961128307905</v>
      </c>
      <c r="L14">
        <v>11.835467184869842</v>
      </c>
      <c r="M14">
        <v>33.009322557153169</v>
      </c>
      <c r="N14">
        <v>0</v>
      </c>
      <c r="O14">
        <v>334.26965632576866</v>
      </c>
      <c r="Q14">
        <f t="shared" si="1"/>
        <v>243166.88339589996</v>
      </c>
      <c r="R14">
        <f t="shared" si="2"/>
        <v>17356.961128307907</v>
      </c>
      <c r="S14">
        <f t="shared" si="3"/>
        <v>11835.467184869842</v>
      </c>
      <c r="T14">
        <f t="shared" si="4"/>
        <v>33009.322557153166</v>
      </c>
      <c r="U14">
        <f t="shared" si="5"/>
        <v>0</v>
      </c>
      <c r="V14">
        <f t="shared" si="6"/>
        <v>334269.65632576868</v>
      </c>
    </row>
    <row r="15" spans="1:22" x14ac:dyDescent="0.2">
      <c r="A15" s="10"/>
      <c r="B15" s="8"/>
      <c r="C15" s="8"/>
      <c r="D15" s="8"/>
      <c r="E15" s="8"/>
      <c r="F15" s="8"/>
      <c r="G15" s="8"/>
      <c r="I15" t="s">
        <v>36</v>
      </c>
      <c r="J15">
        <v>237.16223967425549</v>
      </c>
      <c r="K15">
        <v>17.269421123248534</v>
      </c>
      <c r="L15">
        <v>11.978943046663973</v>
      </c>
      <c r="M15">
        <v>35.676605211400002</v>
      </c>
      <c r="N15">
        <v>0</v>
      </c>
      <c r="O15">
        <v>329.97999284455312</v>
      </c>
      <c r="Q15">
        <f t="shared" si="1"/>
        <v>237162.23967425548</v>
      </c>
      <c r="R15">
        <f t="shared" si="2"/>
        <v>17269.421123248536</v>
      </c>
      <c r="S15">
        <f t="shared" si="3"/>
        <v>11978.943046663973</v>
      </c>
      <c r="T15">
        <f t="shared" si="4"/>
        <v>35676.605211400005</v>
      </c>
      <c r="U15">
        <f t="shared" si="5"/>
        <v>0</v>
      </c>
      <c r="V15">
        <f t="shared" si="6"/>
        <v>329979.99284455314</v>
      </c>
    </row>
    <row r="16" spans="1:22" x14ac:dyDescent="0.2">
      <c r="A16" s="10"/>
      <c r="B16" s="8"/>
      <c r="C16" s="8"/>
      <c r="D16" s="8"/>
      <c r="E16" s="8"/>
      <c r="F16" s="8"/>
      <c r="G16" s="8"/>
      <c r="I16" t="s">
        <v>35</v>
      </c>
      <c r="J16">
        <v>239.80939718967915</v>
      </c>
      <c r="K16">
        <v>17.001459502872827</v>
      </c>
      <c r="L16">
        <v>11.401283377901361</v>
      </c>
      <c r="M16">
        <v>32.844699095224861</v>
      </c>
      <c r="N16">
        <v>0</v>
      </c>
      <c r="O16">
        <v>328.66091846106809</v>
      </c>
      <c r="Q16">
        <f t="shared" si="1"/>
        <v>239809.39718967915</v>
      </c>
      <c r="R16">
        <f t="shared" si="2"/>
        <v>17001.459502872825</v>
      </c>
      <c r="S16">
        <f t="shared" si="3"/>
        <v>11401.283377901362</v>
      </c>
      <c r="T16">
        <f t="shared" si="4"/>
        <v>32844.69909522486</v>
      </c>
      <c r="U16">
        <f t="shared" si="5"/>
        <v>0</v>
      </c>
      <c r="V16">
        <f t="shared" si="6"/>
        <v>328660.91846106807</v>
      </c>
    </row>
    <row r="17" spans="1:22" x14ac:dyDescent="0.2">
      <c r="A17" s="10"/>
      <c r="B17" s="8"/>
      <c r="C17" s="8"/>
      <c r="D17" s="8"/>
      <c r="E17" s="8"/>
      <c r="F17" s="8"/>
      <c r="G17" s="8"/>
      <c r="I17" t="s">
        <v>34</v>
      </c>
      <c r="J17">
        <v>235.26973855533618</v>
      </c>
      <c r="K17">
        <v>16.653994928236663</v>
      </c>
      <c r="L17">
        <v>11.026161701681922</v>
      </c>
      <c r="M17">
        <v>31.056556911763604</v>
      </c>
      <c r="N17">
        <v>0</v>
      </c>
      <c r="O17">
        <v>321.16206986064395</v>
      </c>
      <c r="Q17">
        <f t="shared" si="1"/>
        <v>235269.73855533617</v>
      </c>
      <c r="R17">
        <f t="shared" si="2"/>
        <v>16653.994928236665</v>
      </c>
      <c r="S17">
        <f t="shared" si="3"/>
        <v>11026.161701681922</v>
      </c>
      <c r="T17">
        <f t="shared" si="4"/>
        <v>31056.556911763604</v>
      </c>
      <c r="U17">
        <f t="shared" si="5"/>
        <v>0</v>
      </c>
      <c r="V17">
        <f t="shared" si="6"/>
        <v>321162.06986064394</v>
      </c>
    </row>
    <row r="18" spans="1:22" x14ac:dyDescent="0.2">
      <c r="A18" s="10"/>
      <c r="B18" s="8"/>
      <c r="C18" s="8"/>
      <c r="D18" s="8"/>
      <c r="E18" s="8"/>
      <c r="F18" s="8"/>
      <c r="G18" s="8"/>
      <c r="I18" t="s">
        <v>33</v>
      </c>
      <c r="J18">
        <v>229.8961148999075</v>
      </c>
      <c r="K18">
        <v>16.58990003580486</v>
      </c>
      <c r="L18">
        <v>10.821124062215555</v>
      </c>
      <c r="M18">
        <v>30.443869000719545</v>
      </c>
      <c r="N18">
        <v>0</v>
      </c>
      <c r="O18">
        <v>314.43098652921685</v>
      </c>
      <c r="Q18">
        <f t="shared" si="1"/>
        <v>229896.11489990749</v>
      </c>
      <c r="R18">
        <f t="shared" si="2"/>
        <v>16589.900035804858</v>
      </c>
      <c r="S18">
        <f t="shared" si="3"/>
        <v>10821.124062215555</v>
      </c>
      <c r="T18">
        <f t="shared" si="4"/>
        <v>30443.869000719544</v>
      </c>
      <c r="U18">
        <f t="shared" si="5"/>
        <v>0</v>
      </c>
      <c r="V18">
        <f t="shared" si="6"/>
        <v>314430.98652921687</v>
      </c>
    </row>
    <row r="19" spans="1:22" x14ac:dyDescent="0.2">
      <c r="A19" s="10"/>
      <c r="B19" s="8"/>
      <c r="C19" s="8"/>
      <c r="D19" s="8"/>
      <c r="E19" s="8"/>
      <c r="F19" s="8"/>
      <c r="G19" s="8"/>
      <c r="I19" t="s">
        <v>32</v>
      </c>
      <c r="J19">
        <v>227.67714569224489</v>
      </c>
      <c r="K19">
        <v>16.431825330958745</v>
      </c>
      <c r="L19">
        <v>10.854402511209189</v>
      </c>
      <c r="M19">
        <v>29.980479599086099</v>
      </c>
      <c r="N19">
        <v>0</v>
      </c>
      <c r="O19">
        <v>310.8962827166028</v>
      </c>
      <c r="Q19">
        <f t="shared" si="1"/>
        <v>227677.1456922449</v>
      </c>
      <c r="R19">
        <f t="shared" si="2"/>
        <v>16431.825330958745</v>
      </c>
      <c r="S19">
        <f t="shared" si="3"/>
        <v>10854.402511209189</v>
      </c>
      <c r="T19">
        <f t="shared" si="4"/>
        <v>29980.479599086098</v>
      </c>
      <c r="U19">
        <f t="shared" si="5"/>
        <v>0</v>
      </c>
      <c r="V19">
        <f t="shared" si="6"/>
        <v>310896.28271660279</v>
      </c>
    </row>
    <row r="20" spans="1:22" x14ac:dyDescent="0.2">
      <c r="A20" s="10"/>
      <c r="B20" s="8"/>
      <c r="C20" s="8"/>
      <c r="D20" s="8"/>
      <c r="E20" s="8"/>
      <c r="F20" s="8"/>
      <c r="G20" s="8"/>
      <c r="I20" t="s">
        <v>31</v>
      </c>
      <c r="J20">
        <v>226.0076568578848</v>
      </c>
      <c r="K20">
        <v>16.624445940181815</v>
      </c>
      <c r="L20">
        <v>10.583305026894083</v>
      </c>
      <c r="M20">
        <v>28.980722318403728</v>
      </c>
      <c r="N20">
        <v>0</v>
      </c>
      <c r="O20">
        <v>308.09805633236778</v>
      </c>
      <c r="Q20">
        <f t="shared" si="1"/>
        <v>226007.65685788481</v>
      </c>
      <c r="R20">
        <f t="shared" si="2"/>
        <v>16624.445940181813</v>
      </c>
      <c r="S20">
        <f t="shared" si="3"/>
        <v>10583.305026894082</v>
      </c>
      <c r="T20">
        <f t="shared" si="4"/>
        <v>28980.722318403728</v>
      </c>
      <c r="U20">
        <f t="shared" si="5"/>
        <v>0</v>
      </c>
      <c r="V20">
        <f t="shared" si="6"/>
        <v>308098.05633236776</v>
      </c>
    </row>
    <row r="21" spans="1:22" x14ac:dyDescent="0.2">
      <c r="A21" s="10"/>
      <c r="B21" s="8"/>
      <c r="C21" s="8"/>
      <c r="D21" s="8"/>
      <c r="E21" s="8"/>
      <c r="F21" s="8"/>
      <c r="G21" s="8"/>
      <c r="I21" t="s">
        <v>30</v>
      </c>
      <c r="J21">
        <v>222.86625784025392</v>
      </c>
      <c r="K21">
        <v>16.101809375702867</v>
      </c>
      <c r="L21">
        <v>10.239638313418864</v>
      </c>
      <c r="M21">
        <v>26.97606791586929</v>
      </c>
      <c r="N21">
        <v>0</v>
      </c>
      <c r="O21">
        <v>301.57829052601306</v>
      </c>
      <c r="Q21">
        <f t="shared" si="1"/>
        <v>222866.25784025394</v>
      </c>
      <c r="R21">
        <f t="shared" si="2"/>
        <v>16101.809375702867</v>
      </c>
      <c r="S21">
        <f t="shared" si="3"/>
        <v>10239.638313418864</v>
      </c>
      <c r="T21">
        <f t="shared" si="4"/>
        <v>26976.067915869291</v>
      </c>
      <c r="U21">
        <f t="shared" si="5"/>
        <v>0</v>
      </c>
      <c r="V21">
        <f t="shared" si="6"/>
        <v>301578.29052601306</v>
      </c>
    </row>
    <row r="22" spans="1:22" x14ac:dyDescent="0.2">
      <c r="A22" s="10"/>
      <c r="B22" s="8"/>
      <c r="C22" s="8"/>
      <c r="D22" s="8"/>
      <c r="E22" s="8"/>
      <c r="F22" s="8"/>
      <c r="G22" s="8"/>
      <c r="I22" t="s">
        <v>29</v>
      </c>
      <c r="J22">
        <v>216.14695748937763</v>
      </c>
      <c r="K22">
        <v>16.311558993795099</v>
      </c>
      <c r="L22">
        <v>9.8697272954535418</v>
      </c>
      <c r="M22">
        <v>24.428390787936756</v>
      </c>
      <c r="N22">
        <v>0</v>
      </c>
      <c r="O22">
        <v>290.84073675029555</v>
      </c>
      <c r="Q22">
        <f t="shared" si="1"/>
        <v>216146.95748937762</v>
      </c>
      <c r="R22">
        <f t="shared" si="2"/>
        <v>16311.558993795099</v>
      </c>
      <c r="S22">
        <f t="shared" si="3"/>
        <v>9869.727295453542</v>
      </c>
      <c r="T22">
        <f t="shared" si="4"/>
        <v>24428.390787936754</v>
      </c>
      <c r="U22">
        <f t="shared" si="5"/>
        <v>0</v>
      </c>
      <c r="V22">
        <f t="shared" si="6"/>
        <v>290840.73675029556</v>
      </c>
    </row>
    <row r="23" spans="1:22" x14ac:dyDescent="0.2">
      <c r="A23" s="10"/>
      <c r="B23" s="8"/>
      <c r="C23" s="8"/>
      <c r="D23" s="8"/>
      <c r="E23" s="8"/>
      <c r="F23" s="8"/>
      <c r="G23" s="8"/>
      <c r="I23" t="s">
        <v>28</v>
      </c>
      <c r="J23">
        <v>210.80957208533835</v>
      </c>
      <c r="K23">
        <v>16.511011053118327</v>
      </c>
      <c r="L23">
        <v>9.6612577779582676</v>
      </c>
      <c r="M23">
        <v>20.994003749135288</v>
      </c>
      <c r="N23">
        <v>0</v>
      </c>
      <c r="O23">
        <v>281.36448246530307</v>
      </c>
      <c r="Q23">
        <f t="shared" si="1"/>
        <v>210809.57208533835</v>
      </c>
      <c r="R23">
        <f t="shared" si="2"/>
        <v>16511.011053118327</v>
      </c>
      <c r="S23">
        <f t="shared" si="3"/>
        <v>9661.257777958268</v>
      </c>
      <c r="T23">
        <f t="shared" si="4"/>
        <v>20994.003749135289</v>
      </c>
      <c r="U23">
        <f t="shared" si="5"/>
        <v>0</v>
      </c>
      <c r="V23">
        <f t="shared" si="6"/>
        <v>281364.4824653031</v>
      </c>
    </row>
    <row r="24" spans="1:22" x14ac:dyDescent="0.2">
      <c r="A24" s="10"/>
      <c r="B24" s="8"/>
      <c r="C24" s="8"/>
      <c r="D24" s="8"/>
      <c r="E24" s="8"/>
      <c r="F24" s="8"/>
      <c r="G24" s="8"/>
      <c r="I24" t="s">
        <v>27</v>
      </c>
      <c r="J24">
        <v>204.50570262779613</v>
      </c>
      <c r="K24">
        <v>16.573375015669775</v>
      </c>
      <c r="L24">
        <v>9.8864469211226176</v>
      </c>
      <c r="M24">
        <v>20.724515741382209</v>
      </c>
      <c r="N24">
        <v>0</v>
      </c>
      <c r="O24">
        <v>274.67190920329949</v>
      </c>
      <c r="Q24">
        <f t="shared" si="1"/>
        <v>204505.70262779613</v>
      </c>
      <c r="R24">
        <f t="shared" si="2"/>
        <v>16573.375015669775</v>
      </c>
      <c r="S24">
        <f t="shared" si="3"/>
        <v>9886.4469211226169</v>
      </c>
      <c r="T24">
        <f t="shared" si="4"/>
        <v>20724.515741382209</v>
      </c>
      <c r="U24">
        <f t="shared" si="5"/>
        <v>0</v>
      </c>
      <c r="V24">
        <f t="shared" si="6"/>
        <v>274671.9092032995</v>
      </c>
    </row>
    <row r="25" spans="1:22" x14ac:dyDescent="0.2">
      <c r="A25" s="10"/>
      <c r="B25" s="8"/>
      <c r="C25" s="8"/>
      <c r="D25" s="8"/>
      <c r="E25" s="8"/>
      <c r="F25" s="8"/>
      <c r="G25" s="8"/>
      <c r="I25" t="s">
        <v>26</v>
      </c>
      <c r="J25">
        <v>200.48618242165205</v>
      </c>
      <c r="K25">
        <v>17.044011599732592</v>
      </c>
      <c r="L25">
        <v>9.9862318952734039</v>
      </c>
      <c r="M25">
        <v>15.97886749473893</v>
      </c>
      <c r="N25">
        <v>0</v>
      </c>
      <c r="O25">
        <v>266.37092189351125</v>
      </c>
      <c r="Q25">
        <f t="shared" si="1"/>
        <v>200486.18242165205</v>
      </c>
      <c r="R25">
        <f t="shared" si="2"/>
        <v>17044.011599732592</v>
      </c>
      <c r="S25">
        <f t="shared" si="3"/>
        <v>9986.231895273404</v>
      </c>
      <c r="T25">
        <f t="shared" si="4"/>
        <v>15978.86749473893</v>
      </c>
      <c r="U25">
        <f t="shared" si="5"/>
        <v>0</v>
      </c>
      <c r="V25">
        <f t="shared" si="6"/>
        <v>266370.92189351126</v>
      </c>
    </row>
    <row r="26" spans="1:22" x14ac:dyDescent="0.2">
      <c r="A26" s="10"/>
      <c r="B26" s="8"/>
      <c r="C26" s="8"/>
      <c r="D26" s="8"/>
      <c r="E26" s="8"/>
      <c r="F26" s="8"/>
      <c r="G26" s="8"/>
      <c r="I26" t="s">
        <v>25</v>
      </c>
      <c r="J26">
        <v>200.04928457206586</v>
      </c>
      <c r="K26">
        <v>17.73864521965918</v>
      </c>
      <c r="L26">
        <v>9.9688263509231518</v>
      </c>
      <c r="M26">
        <v>11.257508057365879</v>
      </c>
      <c r="N26">
        <v>0</v>
      </c>
      <c r="O26">
        <v>262.74765012764516</v>
      </c>
      <c r="Q26">
        <f t="shared" si="1"/>
        <v>200049.28457206587</v>
      </c>
      <c r="R26">
        <f t="shared" si="2"/>
        <v>17738.645219659178</v>
      </c>
      <c r="S26">
        <f t="shared" si="3"/>
        <v>9968.826350923151</v>
      </c>
      <c r="T26">
        <f t="shared" si="4"/>
        <v>11257.508057365878</v>
      </c>
      <c r="U26">
        <f t="shared" si="5"/>
        <v>0</v>
      </c>
      <c r="V26">
        <f t="shared" si="6"/>
        <v>262747.65012764517</v>
      </c>
    </row>
    <row r="27" spans="1:22" x14ac:dyDescent="0.2">
      <c r="A27" s="10"/>
      <c r="B27" s="8"/>
      <c r="C27" s="8"/>
      <c r="D27" s="8"/>
      <c r="E27" s="8"/>
      <c r="F27" s="8"/>
      <c r="G27" s="8"/>
      <c r="I27" t="s">
        <v>24</v>
      </c>
      <c r="J27">
        <v>194.40767348478198</v>
      </c>
      <c r="K27">
        <v>16.870270585516682</v>
      </c>
      <c r="L27">
        <v>10.160741250511814</v>
      </c>
      <c r="M27">
        <v>15.068935395475686</v>
      </c>
      <c r="N27">
        <v>0</v>
      </c>
      <c r="O27">
        <v>260.26532160571037</v>
      </c>
      <c r="Q27">
        <f t="shared" si="1"/>
        <v>194407.67348478199</v>
      </c>
      <c r="R27">
        <f t="shared" si="2"/>
        <v>16870.270585516682</v>
      </c>
      <c r="S27">
        <f t="shared" si="3"/>
        <v>10160.741250511814</v>
      </c>
      <c r="T27">
        <f t="shared" si="4"/>
        <v>15068.935395475686</v>
      </c>
      <c r="U27">
        <f t="shared" si="5"/>
        <v>0</v>
      </c>
      <c r="V27">
        <f t="shared" si="6"/>
        <v>260265.32160571037</v>
      </c>
    </row>
    <row r="28" spans="1:22" x14ac:dyDescent="0.2">
      <c r="A28" s="10"/>
      <c r="B28" s="8"/>
      <c r="C28" s="8"/>
      <c r="D28" s="8"/>
      <c r="E28" s="8"/>
      <c r="F28" s="8"/>
      <c r="G28" s="8"/>
      <c r="I28" t="s">
        <v>23</v>
      </c>
      <c r="J28">
        <v>185.46932650915412</v>
      </c>
      <c r="K28">
        <v>16.024139805148124</v>
      </c>
      <c r="L28">
        <v>9.9356065738794932</v>
      </c>
      <c r="M28">
        <v>14.46098272245</v>
      </c>
      <c r="N28">
        <v>0</v>
      </c>
      <c r="O28">
        <v>248.68885469735281</v>
      </c>
      <c r="Q28">
        <f t="shared" si="1"/>
        <v>185469.32650915411</v>
      </c>
      <c r="R28">
        <f t="shared" si="2"/>
        <v>16024.139805148125</v>
      </c>
      <c r="S28">
        <f t="shared" si="3"/>
        <v>9935.6065738794932</v>
      </c>
      <c r="T28">
        <f t="shared" si="4"/>
        <v>14460.98272245</v>
      </c>
      <c r="U28">
        <f t="shared" si="5"/>
        <v>0</v>
      </c>
      <c r="V28">
        <f t="shared" si="6"/>
        <v>248688.8546973528</v>
      </c>
    </row>
    <row r="29" spans="1:22" x14ac:dyDescent="0.2">
      <c r="A29" s="10"/>
      <c r="B29" s="8"/>
      <c r="C29" s="8"/>
      <c r="D29" s="8"/>
      <c r="E29" s="8"/>
      <c r="F29" s="8"/>
      <c r="G29" s="8"/>
      <c r="I29" t="s">
        <v>22</v>
      </c>
      <c r="J29">
        <v>176.78356879854812</v>
      </c>
      <c r="K29">
        <v>15.033575783308001</v>
      </c>
      <c r="L29">
        <v>9.484403796515922</v>
      </c>
      <c r="M29">
        <v>13.157598157271936</v>
      </c>
      <c r="N29">
        <v>0</v>
      </c>
      <c r="O29">
        <v>236.6842642492748</v>
      </c>
      <c r="Q29">
        <f t="shared" si="1"/>
        <v>176783.56879854811</v>
      </c>
      <c r="R29">
        <f t="shared" si="2"/>
        <v>15033.575783308001</v>
      </c>
      <c r="S29">
        <f t="shared" si="3"/>
        <v>9484.4037965159223</v>
      </c>
      <c r="T29">
        <f t="shared" si="4"/>
        <v>13157.598157271936</v>
      </c>
      <c r="U29">
        <f t="shared" si="5"/>
        <v>0</v>
      </c>
      <c r="V29">
        <f t="shared" si="6"/>
        <v>236684.2642492748</v>
      </c>
    </row>
    <row r="30" spans="1:22" x14ac:dyDescent="0.2">
      <c r="A30" s="10"/>
      <c r="B30" s="8"/>
      <c r="C30" s="8"/>
      <c r="D30" s="8"/>
      <c r="E30" s="8"/>
      <c r="F30" s="8"/>
      <c r="G30" s="8"/>
      <c r="I30" t="s">
        <v>21</v>
      </c>
      <c r="J30">
        <v>173.05106639267225</v>
      </c>
      <c r="K30">
        <v>14.007619567795482</v>
      </c>
      <c r="L30">
        <v>9.2153206641025189</v>
      </c>
      <c r="M30">
        <v>12.342962654706122</v>
      </c>
      <c r="N30">
        <v>0</v>
      </c>
      <c r="O30">
        <v>230.75856619159151</v>
      </c>
      <c r="Q30">
        <f t="shared" si="1"/>
        <v>173051.06639267225</v>
      </c>
      <c r="R30">
        <f t="shared" si="2"/>
        <v>14007.619567795482</v>
      </c>
      <c r="S30">
        <f t="shared" si="3"/>
        <v>9215.320664102519</v>
      </c>
      <c r="T30">
        <f t="shared" si="4"/>
        <v>12342.962654706122</v>
      </c>
      <c r="U30">
        <f t="shared" si="5"/>
        <v>0</v>
      </c>
      <c r="V30">
        <f t="shared" si="6"/>
        <v>230758.56619159153</v>
      </c>
    </row>
    <row r="31" spans="1:22" x14ac:dyDescent="0.2">
      <c r="A31" s="10"/>
      <c r="B31" s="8"/>
      <c r="C31" s="8"/>
      <c r="D31" s="8"/>
      <c r="E31" s="8"/>
      <c r="F31" s="8"/>
      <c r="G31" s="8"/>
      <c r="I31" t="s">
        <v>20</v>
      </c>
      <c r="J31">
        <v>167.93294002071571</v>
      </c>
      <c r="K31">
        <v>13.026841210283754</v>
      </c>
      <c r="L31">
        <v>8.8251079707056306</v>
      </c>
      <c r="M31">
        <v>11.336764093399999</v>
      </c>
      <c r="N31">
        <v>0</v>
      </c>
      <c r="O31">
        <v>223.11515202751789</v>
      </c>
      <c r="Q31">
        <f t="shared" si="1"/>
        <v>167932.9400207157</v>
      </c>
      <c r="R31">
        <f t="shared" si="2"/>
        <v>13026.841210283754</v>
      </c>
      <c r="S31">
        <f t="shared" si="3"/>
        <v>8825.1079707056306</v>
      </c>
      <c r="T31">
        <f t="shared" si="4"/>
        <v>11336.764093399999</v>
      </c>
      <c r="U31">
        <f t="shared" si="5"/>
        <v>0</v>
      </c>
      <c r="V31">
        <f t="shared" si="6"/>
        <v>223115.15202751791</v>
      </c>
    </row>
    <row r="32" spans="1:22" x14ac:dyDescent="0.2">
      <c r="A32" s="10"/>
      <c r="B32" s="8"/>
      <c r="C32" s="8"/>
      <c r="D32" s="8"/>
      <c r="E32" s="8"/>
      <c r="F32" s="8"/>
      <c r="G32" s="8"/>
      <c r="I32" t="s">
        <v>19</v>
      </c>
      <c r="J32">
        <v>161.84028860354712</v>
      </c>
      <c r="K32">
        <v>11.712795569911078</v>
      </c>
      <c r="L32">
        <v>8.8462455406655263</v>
      </c>
      <c r="M32">
        <v>10.635359255474958</v>
      </c>
      <c r="N32">
        <v>0</v>
      </c>
      <c r="O32">
        <v>214.11724967301146</v>
      </c>
      <c r="Q32">
        <f t="shared" si="1"/>
        <v>161840.28860354712</v>
      </c>
      <c r="R32">
        <f t="shared" si="2"/>
        <v>11712.795569911079</v>
      </c>
      <c r="S32">
        <f t="shared" si="3"/>
        <v>8846.2455406655263</v>
      </c>
      <c r="T32">
        <f t="shared" si="4"/>
        <v>10635.359255474958</v>
      </c>
      <c r="U32">
        <f t="shared" si="5"/>
        <v>0</v>
      </c>
      <c r="V32">
        <f t="shared" si="6"/>
        <v>214117.24967301145</v>
      </c>
    </row>
    <row r="33" spans="1:22" x14ac:dyDescent="0.2">
      <c r="A33" s="10"/>
      <c r="B33" s="8"/>
      <c r="C33" s="8"/>
      <c r="D33" s="8"/>
      <c r="E33" s="8"/>
      <c r="F33" s="8"/>
      <c r="G33" s="8"/>
      <c r="I33" t="s">
        <v>18</v>
      </c>
      <c r="J33">
        <v>154.80724685128141</v>
      </c>
      <c r="K33">
        <v>10.462025535418256</v>
      </c>
      <c r="L33">
        <v>8.9318202093893611</v>
      </c>
      <c r="M33">
        <v>10.265418906338422</v>
      </c>
      <c r="N33">
        <v>0</v>
      </c>
      <c r="O33">
        <v>204.29083853419286</v>
      </c>
      <c r="Q33">
        <f t="shared" si="1"/>
        <v>154807.24685128141</v>
      </c>
      <c r="R33">
        <f t="shared" si="2"/>
        <v>10462.025535418255</v>
      </c>
      <c r="S33">
        <f t="shared" si="3"/>
        <v>8931.8202093893615</v>
      </c>
      <c r="T33">
        <f t="shared" si="4"/>
        <v>10265.418906338422</v>
      </c>
      <c r="U33">
        <f t="shared" si="5"/>
        <v>0</v>
      </c>
      <c r="V33">
        <f t="shared" si="6"/>
        <v>204290.83853419285</v>
      </c>
    </row>
    <row r="34" spans="1:22" x14ac:dyDescent="0.2">
      <c r="A34" s="10"/>
      <c r="B34" s="8"/>
      <c r="C34" s="8"/>
      <c r="D34" s="8"/>
      <c r="E34" s="8"/>
      <c r="F34" s="8"/>
      <c r="G34" s="8"/>
      <c r="I34" t="s">
        <v>17</v>
      </c>
      <c r="J34">
        <v>154.29312147683493</v>
      </c>
      <c r="K34">
        <v>9.2212623749236116</v>
      </c>
      <c r="L34">
        <v>9.0877718099570792</v>
      </c>
      <c r="M34">
        <v>11.153397224887717</v>
      </c>
      <c r="N34">
        <v>0</v>
      </c>
      <c r="O34">
        <v>203.84876913945354</v>
      </c>
      <c r="Q34">
        <f t="shared" si="1"/>
        <v>154293.12147683493</v>
      </c>
      <c r="R34">
        <f t="shared" si="2"/>
        <v>9221.2623749236118</v>
      </c>
      <c r="S34">
        <f t="shared" si="3"/>
        <v>9087.7718099570793</v>
      </c>
      <c r="T34">
        <f t="shared" si="4"/>
        <v>11153.397224887718</v>
      </c>
      <c r="U34">
        <f t="shared" si="5"/>
        <v>0</v>
      </c>
      <c r="V34">
        <f t="shared" si="6"/>
        <v>203848.76913945354</v>
      </c>
    </row>
    <row r="35" spans="1:22" x14ac:dyDescent="0.2">
      <c r="A35" s="10"/>
      <c r="B35" s="8"/>
      <c r="C35" s="8"/>
      <c r="D35" s="8"/>
      <c r="E35" s="8"/>
      <c r="F35" s="8"/>
      <c r="G35" s="8"/>
      <c r="I35" t="s">
        <v>16</v>
      </c>
      <c r="J35">
        <v>147.1397249550246</v>
      </c>
      <c r="K35">
        <v>8.722510032033572</v>
      </c>
      <c r="L35">
        <v>9.1131882187925815</v>
      </c>
      <c r="M35">
        <v>10.704205315463005</v>
      </c>
      <c r="N35">
        <v>0</v>
      </c>
      <c r="O35">
        <v>195.37267054041192</v>
      </c>
      <c r="Q35">
        <f t="shared" si="1"/>
        <v>147139.72495502461</v>
      </c>
      <c r="R35">
        <f t="shared" si="2"/>
        <v>8722.5100320335714</v>
      </c>
      <c r="S35">
        <f t="shared" si="3"/>
        <v>9113.1882187925821</v>
      </c>
      <c r="T35">
        <f t="shared" si="4"/>
        <v>10704.205315463005</v>
      </c>
      <c r="U35">
        <f t="shared" si="5"/>
        <v>0</v>
      </c>
      <c r="V35">
        <f t="shared" si="6"/>
        <v>195372.67054041193</v>
      </c>
    </row>
    <row r="36" spans="1:22" x14ac:dyDescent="0.2">
      <c r="A36" s="10"/>
      <c r="B36" s="8"/>
      <c r="C36" s="8"/>
      <c r="D36" s="8"/>
      <c r="E36" s="8"/>
      <c r="F36" s="8"/>
      <c r="G36" s="8"/>
      <c r="I36" t="s">
        <v>15</v>
      </c>
      <c r="J36">
        <v>144.94032276675259</v>
      </c>
      <c r="K36">
        <v>8.1598491356703011</v>
      </c>
      <c r="L36">
        <v>8.8154133857768464</v>
      </c>
      <c r="M36">
        <v>10.35560880283983</v>
      </c>
      <c r="N36">
        <v>0</v>
      </c>
      <c r="O36">
        <v>191.52811742498437</v>
      </c>
      <c r="Q36">
        <f t="shared" si="1"/>
        <v>144940.32276675259</v>
      </c>
      <c r="R36">
        <f t="shared" si="2"/>
        <v>8159.8491356703007</v>
      </c>
      <c r="S36">
        <f t="shared" si="3"/>
        <v>8815.4133857768466</v>
      </c>
      <c r="T36">
        <f t="shared" si="4"/>
        <v>10355.60880283983</v>
      </c>
      <c r="U36">
        <f t="shared" si="5"/>
        <v>0</v>
      </c>
      <c r="V36">
        <f t="shared" si="6"/>
        <v>191528.11742498438</v>
      </c>
    </row>
    <row r="37" spans="1:22" x14ac:dyDescent="0.2">
      <c r="A37" s="10"/>
      <c r="B37" s="8"/>
      <c r="C37" s="8"/>
      <c r="D37" s="8"/>
      <c r="E37" s="8"/>
      <c r="F37" s="8"/>
      <c r="G37" s="8"/>
      <c r="I37" t="s">
        <v>14</v>
      </c>
      <c r="J37">
        <v>144.41611776517033</v>
      </c>
      <c r="K37">
        <v>7.7047870422135105</v>
      </c>
      <c r="L37">
        <v>8.5030213416576004</v>
      </c>
      <c r="M37">
        <v>9.396494572108038</v>
      </c>
      <c r="N37">
        <v>0</v>
      </c>
      <c r="O37">
        <v>189.38425651977099</v>
      </c>
      <c r="Q37">
        <f t="shared" si="1"/>
        <v>144416.11776517032</v>
      </c>
      <c r="R37">
        <f t="shared" si="2"/>
        <v>7704.7870422135102</v>
      </c>
      <c r="S37">
        <f t="shared" si="3"/>
        <v>8503.0213416576007</v>
      </c>
      <c r="T37">
        <f t="shared" si="4"/>
        <v>9396.4945721080385</v>
      </c>
      <c r="U37">
        <f t="shared" si="5"/>
        <v>0</v>
      </c>
      <c r="V37">
        <f t="shared" si="6"/>
        <v>189384.25651977098</v>
      </c>
    </row>
    <row r="38" spans="1:22" x14ac:dyDescent="0.2">
      <c r="A38" s="10"/>
      <c r="B38" s="8"/>
      <c r="C38" s="8"/>
      <c r="D38" s="8"/>
      <c r="E38" s="8"/>
      <c r="F38" s="8"/>
      <c r="G38" s="8"/>
      <c r="I38" t="s">
        <v>13</v>
      </c>
      <c r="J38">
        <v>140.51858558232249</v>
      </c>
      <c r="K38">
        <v>7.6007456510045799</v>
      </c>
      <c r="L38">
        <v>8.6629471002670719</v>
      </c>
      <c r="M38">
        <v>8.8987175227297701</v>
      </c>
      <c r="N38">
        <v>0</v>
      </c>
      <c r="O38">
        <v>184.66818103431822</v>
      </c>
      <c r="Q38">
        <f t="shared" si="1"/>
        <v>140518.5855823225</v>
      </c>
      <c r="R38">
        <f t="shared" si="2"/>
        <v>7600.7456510045795</v>
      </c>
      <c r="S38">
        <f t="shared" si="3"/>
        <v>8662.9471002670725</v>
      </c>
      <c r="T38">
        <f t="shared" si="4"/>
        <v>8898.7175227297703</v>
      </c>
      <c r="U38">
        <f t="shared" si="5"/>
        <v>0</v>
      </c>
      <c r="V38">
        <f t="shared" si="6"/>
        <v>184668.18103431823</v>
      </c>
    </row>
    <row r="39" spans="1:22" x14ac:dyDescent="0.2">
      <c r="A39" s="10"/>
      <c r="B39" s="8"/>
      <c r="C39" s="8"/>
      <c r="D39" s="8"/>
      <c r="E39" s="8"/>
      <c r="F39" s="8"/>
      <c r="G39" s="8"/>
      <c r="I39" t="s">
        <v>12</v>
      </c>
      <c r="J39">
        <v>135.96201923988792</v>
      </c>
      <c r="K39">
        <v>7.4982610543110155</v>
      </c>
      <c r="L39">
        <v>8.8749477932678698</v>
      </c>
      <c r="M39">
        <v>7.9891076417632449</v>
      </c>
      <c r="N39">
        <v>0</v>
      </c>
      <c r="O39">
        <v>178.39961117839727</v>
      </c>
      <c r="Q39">
        <f t="shared" si="1"/>
        <v>135962.01923988792</v>
      </c>
      <c r="R39">
        <f t="shared" si="2"/>
        <v>7498.2610543110159</v>
      </c>
      <c r="S39">
        <f t="shared" si="3"/>
        <v>8874.9477932678692</v>
      </c>
      <c r="T39">
        <f t="shared" si="4"/>
        <v>7989.1076417632448</v>
      </c>
      <c r="U39">
        <f t="shared" si="5"/>
        <v>0</v>
      </c>
      <c r="V39">
        <f t="shared" si="6"/>
        <v>178399.61117839726</v>
      </c>
    </row>
    <row r="40" spans="1:22" x14ac:dyDescent="0.2">
      <c r="A40" s="10"/>
      <c r="B40" s="8"/>
      <c r="C40" s="8"/>
      <c r="D40" s="8"/>
      <c r="E40" s="8"/>
      <c r="F40" s="8"/>
      <c r="G40" s="8"/>
      <c r="I40" t="s">
        <v>11</v>
      </c>
      <c r="J40">
        <v>130.13506555301379</v>
      </c>
      <c r="K40">
        <v>7.4212038671845644</v>
      </c>
      <c r="L40">
        <v>8.9277716456508553</v>
      </c>
      <c r="M40">
        <v>8.2941485433273936</v>
      </c>
      <c r="N40">
        <v>0</v>
      </c>
      <c r="O40">
        <v>171.31493408996153</v>
      </c>
      <c r="Q40">
        <f t="shared" si="1"/>
        <v>130135.06555301379</v>
      </c>
      <c r="R40">
        <f t="shared" si="2"/>
        <v>7421.2038671845639</v>
      </c>
      <c r="S40">
        <f t="shared" si="3"/>
        <v>8927.7716456508551</v>
      </c>
      <c r="T40">
        <f t="shared" si="4"/>
        <v>8294.1485433273938</v>
      </c>
      <c r="U40">
        <f t="shared" si="5"/>
        <v>0</v>
      </c>
      <c r="V40">
        <f t="shared" si="6"/>
        <v>171314.93408996152</v>
      </c>
    </row>
    <row r="41" spans="1:22" x14ac:dyDescent="0.2">
      <c r="A41" s="10"/>
      <c r="B41" s="8"/>
      <c r="C41" s="8"/>
      <c r="D41" s="8"/>
      <c r="E41" s="8"/>
      <c r="F41" s="8"/>
      <c r="G41" s="8"/>
      <c r="I41" t="s">
        <v>10</v>
      </c>
      <c r="J41">
        <v>125.26668261886903</v>
      </c>
      <c r="K41">
        <v>7.4349426597617914</v>
      </c>
      <c r="L41">
        <v>9.996129185629238</v>
      </c>
      <c r="M41">
        <v>8.2816656171244958</v>
      </c>
      <c r="N41">
        <v>0</v>
      </c>
      <c r="O41">
        <v>166.8722533698525</v>
      </c>
      <c r="Q41">
        <f t="shared" si="1"/>
        <v>125266.68261886903</v>
      </c>
      <c r="R41">
        <f t="shared" si="2"/>
        <v>7434.9426597617912</v>
      </c>
      <c r="S41">
        <f t="shared" si="3"/>
        <v>9996.1291856292373</v>
      </c>
      <c r="T41">
        <f t="shared" si="4"/>
        <v>8281.6656171244958</v>
      </c>
      <c r="U41">
        <f t="shared" si="5"/>
        <v>0</v>
      </c>
      <c r="V41">
        <f t="shared" si="6"/>
        <v>166872.25336985249</v>
      </c>
    </row>
    <row r="42" spans="1:22" x14ac:dyDescent="0.2">
      <c r="A42" s="10"/>
      <c r="B42" s="8"/>
      <c r="C42" s="8"/>
      <c r="D42" s="8"/>
      <c r="E42" s="8"/>
      <c r="F42" s="8"/>
      <c r="G42" s="8"/>
      <c r="I42" t="s">
        <v>9</v>
      </c>
      <c r="J42">
        <v>120.35515012028608</v>
      </c>
      <c r="K42">
        <v>7.4073668947333395</v>
      </c>
      <c r="L42">
        <v>10.520293577346541</v>
      </c>
      <c r="M42">
        <v>7.6773464145342585</v>
      </c>
      <c r="N42">
        <v>0</v>
      </c>
      <c r="O42">
        <v>160.55627136997526</v>
      </c>
      <c r="Q42">
        <f t="shared" si="1"/>
        <v>120355.15012028608</v>
      </c>
      <c r="R42">
        <f t="shared" si="2"/>
        <v>7407.3668947333399</v>
      </c>
      <c r="S42">
        <f t="shared" si="3"/>
        <v>10520.293577346541</v>
      </c>
      <c r="T42">
        <f t="shared" si="4"/>
        <v>7677.3464145342587</v>
      </c>
      <c r="U42">
        <f t="shared" si="5"/>
        <v>0</v>
      </c>
      <c r="V42">
        <f t="shared" si="6"/>
        <v>160556.27136997526</v>
      </c>
    </row>
    <row r="43" spans="1:22" x14ac:dyDescent="0.2">
      <c r="A43" s="10"/>
      <c r="B43" s="8"/>
      <c r="C43" s="8"/>
      <c r="D43" s="8"/>
      <c r="E43" s="8"/>
      <c r="F43" s="8"/>
      <c r="G43" s="8"/>
      <c r="I43" t="s">
        <v>8</v>
      </c>
      <c r="J43">
        <v>112.90492341748239</v>
      </c>
      <c r="K43">
        <v>7.3900754619711471</v>
      </c>
      <c r="L43">
        <v>11.47435446521721</v>
      </c>
      <c r="M43">
        <v>6.4441035580221682</v>
      </c>
      <c r="N43">
        <v>0</v>
      </c>
      <c r="O43">
        <v>151.33485441742025</v>
      </c>
      <c r="Q43">
        <f t="shared" si="1"/>
        <v>112904.92341748239</v>
      </c>
      <c r="R43">
        <f t="shared" si="2"/>
        <v>7390.075461971147</v>
      </c>
      <c r="S43">
        <f t="shared" si="3"/>
        <v>11474.354465217211</v>
      </c>
      <c r="T43">
        <f t="shared" si="4"/>
        <v>6444.1035580221678</v>
      </c>
      <c r="U43">
        <f t="shared" si="5"/>
        <v>0</v>
      </c>
      <c r="V43">
        <f t="shared" si="6"/>
        <v>151334.85441742025</v>
      </c>
    </row>
    <row r="44" spans="1:22" x14ac:dyDescent="0.2">
      <c r="A44" s="10"/>
      <c r="B44" s="8"/>
      <c r="C44" s="8"/>
      <c r="D44" s="8"/>
      <c r="E44" s="8"/>
      <c r="F44" s="8"/>
      <c r="G44" s="8"/>
      <c r="I44" t="s">
        <v>7</v>
      </c>
      <c r="J44">
        <v>108.98763674323413</v>
      </c>
      <c r="K44">
        <v>7.1669002068639802</v>
      </c>
      <c r="L44">
        <v>11.616093760658266</v>
      </c>
      <c r="M44">
        <v>6.0220203442651359</v>
      </c>
      <c r="N44">
        <v>0</v>
      </c>
      <c r="O44">
        <v>145.89422435685469</v>
      </c>
      <c r="Q44">
        <f t="shared" si="1"/>
        <v>108987.63674323414</v>
      </c>
      <c r="R44">
        <f t="shared" si="2"/>
        <v>7166.9002068639802</v>
      </c>
      <c r="S44">
        <f t="shared" si="3"/>
        <v>11616.093760658267</v>
      </c>
      <c r="T44">
        <f t="shared" si="4"/>
        <v>6022.0203442651355</v>
      </c>
      <c r="U44">
        <f t="shared" si="5"/>
        <v>0</v>
      </c>
      <c r="V44">
        <f t="shared" si="6"/>
        <v>145894.22435685468</v>
      </c>
    </row>
    <row r="45" spans="1:22" x14ac:dyDescent="0.2">
      <c r="A45" s="15"/>
      <c r="B45" s="16"/>
      <c r="C45" s="16"/>
      <c r="D45" s="16"/>
      <c r="E45" s="16"/>
      <c r="F45" s="16"/>
      <c r="G45" s="16"/>
      <c r="I45" t="s">
        <v>6</v>
      </c>
      <c r="J45">
        <v>102.35170912546917</v>
      </c>
      <c r="K45">
        <v>7.2587809597098634</v>
      </c>
      <c r="L45">
        <v>12.674783011064395</v>
      </c>
      <c r="M45">
        <v>5.6766872267718727</v>
      </c>
      <c r="N45">
        <v>0</v>
      </c>
      <c r="O45">
        <v>139.30587308268466</v>
      </c>
      <c r="Q45">
        <f t="shared" si="1"/>
        <v>102351.70912546918</v>
      </c>
      <c r="R45">
        <f t="shared" si="2"/>
        <v>7258.7809597098631</v>
      </c>
      <c r="S45">
        <f t="shared" si="3"/>
        <v>12674.783011064395</v>
      </c>
      <c r="T45">
        <f t="shared" si="4"/>
        <v>5676.6872267718727</v>
      </c>
      <c r="U45">
        <f t="shared" si="5"/>
        <v>0</v>
      </c>
      <c r="V45">
        <f t="shared" si="6"/>
        <v>139305.87308268464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Table 5.1</vt:lpstr>
      <vt:lpstr>Sheet2</vt:lpstr>
      <vt:lpstr>Sheet3</vt:lpstr>
      <vt:lpstr>'Table 5.1'!Print_Area</vt:lpstr>
    </vt:vector>
  </TitlesOfParts>
  <Company>DOTARS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gmalam</dc:creator>
  <cp:lastModifiedBy>LAMP Jesse</cp:lastModifiedBy>
  <cp:lastPrinted>2020-11-17T02:51:57Z</cp:lastPrinted>
  <dcterms:created xsi:type="dcterms:W3CDTF">2007-09-10T01:05:51Z</dcterms:created>
  <dcterms:modified xsi:type="dcterms:W3CDTF">2021-12-17T01:05:00Z</dcterms:modified>
</cp:coreProperties>
</file>