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Table_1!$A$1:$I$140</definedName>
    <definedName name="_xlnm.Print_Area" localSheetId="4">Table_2!$A$1:$P$149</definedName>
    <definedName name="_xlnm.Print_Area" localSheetId="5">Table_3!$A$1:$K$134</definedName>
    <definedName name="_xlnm.Print_Area" localSheetId="6">Table_4!$A$1:$N$64</definedName>
    <definedName name="_xlnm.Print_Area" localSheetId="7">Table_5!$A$1:$Q$288</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M7" i="4" l="1"/>
  <c r="N7" i="4"/>
  <c r="M8" i="4"/>
  <c r="N8" i="4"/>
  <c r="M9" i="4"/>
  <c r="N9" i="4"/>
  <c r="M10" i="4"/>
  <c r="N10" i="4"/>
  <c r="M11" i="4"/>
  <c r="N11" i="4"/>
  <c r="M12" i="4"/>
  <c r="N12" i="4"/>
  <c r="M13" i="4"/>
  <c r="M14" i="4" s="1"/>
  <c r="N13" i="4"/>
  <c r="N14" i="4"/>
  <c r="M15" i="4"/>
  <c r="N15" i="4"/>
  <c r="M16" i="4"/>
  <c r="N16" i="4"/>
  <c r="M17" i="4"/>
  <c r="N17" i="4"/>
  <c r="M18" i="4"/>
  <c r="N18" i="4"/>
  <c r="M19" i="4"/>
  <c r="N19" i="4"/>
  <c r="M20" i="4"/>
  <c r="N20" i="4"/>
  <c r="M21" i="4"/>
  <c r="N21" i="4"/>
  <c r="M22" i="4"/>
  <c r="N22" i="4"/>
  <c r="M23" i="4"/>
  <c r="N23" i="4"/>
  <c r="M24" i="4"/>
  <c r="N24" i="4"/>
  <c r="M25" i="4"/>
  <c r="N25" i="4"/>
  <c r="M26" i="4"/>
  <c r="M27" i="4" s="1"/>
  <c r="M28" i="4" s="1"/>
  <c r="N26" i="4"/>
  <c r="N27" i="4"/>
  <c r="N28" i="4"/>
  <c r="M29" i="4"/>
  <c r="N29" i="4"/>
  <c r="M30" i="4"/>
  <c r="N30" i="4"/>
  <c r="M31" i="4"/>
  <c r="N31" i="4"/>
  <c r="M32" i="4"/>
  <c r="N32" i="4"/>
  <c r="M33" i="4"/>
  <c r="N33" i="4"/>
  <c r="M34" i="4"/>
  <c r="M35" i="4" s="1"/>
  <c r="M36" i="4" s="1"/>
  <c r="M37" i="4" s="1"/>
  <c r="N34" i="4"/>
  <c r="N35" i="4"/>
  <c r="N36" i="4"/>
  <c r="N37" i="4"/>
  <c r="M38" i="4"/>
  <c r="N38" i="4"/>
  <c r="M39" i="4"/>
  <c r="N39" i="4"/>
  <c r="M40" i="4"/>
  <c r="M41" i="4" s="1"/>
  <c r="M42" i="4" s="1"/>
  <c r="M43" i="4" s="1"/>
  <c r="N40" i="4"/>
  <c r="N41" i="4"/>
  <c r="N42" i="4"/>
  <c r="N43" i="4"/>
  <c r="M44" i="4"/>
  <c r="N44" i="4"/>
  <c r="M45" i="4"/>
  <c r="N45" i="4"/>
  <c r="M46" i="4"/>
  <c r="N46" i="4"/>
  <c r="M47" i="4"/>
  <c r="N47" i="4"/>
  <c r="M48" i="4"/>
  <c r="N48" i="4"/>
  <c r="M49" i="4"/>
  <c r="N49" i="4"/>
  <c r="M50" i="4"/>
  <c r="M51" i="4" s="1"/>
  <c r="M52" i="4" s="1"/>
  <c r="M53" i="4" s="1"/>
  <c r="M54" i="4" s="1"/>
  <c r="M55" i="4" s="1"/>
  <c r="M56" i="4" s="1"/>
  <c r="M57" i="4" s="1"/>
  <c r="M58" i="4" s="1"/>
  <c r="M59" i="4" s="1"/>
  <c r="N50" i="4"/>
  <c r="N51" i="4"/>
  <c r="N52" i="4"/>
  <c r="N53" i="4"/>
  <c r="N54" i="4"/>
  <c r="N55" i="4"/>
  <c r="N56" i="4"/>
  <c r="N57" i="4"/>
  <c r="N58" i="4"/>
  <c r="N59" i="4"/>
  <c r="M60" i="4"/>
  <c r="N60" i="4"/>
  <c r="M61" i="4"/>
  <c r="N61" i="4"/>
  <c r="M62" i="4"/>
  <c r="N62" i="4"/>
  <c r="M63" i="4"/>
  <c r="N63" i="4"/>
  <c r="M64" i="4"/>
  <c r="N64" i="4"/>
  <c r="M65" i="4"/>
  <c r="N65" i="4"/>
  <c r="M66" i="4"/>
  <c r="N66" i="4"/>
  <c r="M67" i="4"/>
  <c r="M68" i="4" s="1"/>
  <c r="M69" i="4" s="1"/>
  <c r="M70" i="4" s="1"/>
  <c r="M71" i="4" s="1"/>
  <c r="M72" i="4" s="1"/>
  <c r="N67" i="4"/>
  <c r="N68" i="4"/>
  <c r="N69" i="4"/>
  <c r="N70" i="4"/>
  <c r="N71" i="4"/>
  <c r="N72" i="4"/>
  <c r="M73" i="4"/>
  <c r="M74" i="4" s="1"/>
  <c r="M75" i="4" s="1"/>
  <c r="M76" i="4" s="1"/>
  <c r="M77" i="4" s="1"/>
  <c r="M78" i="4" s="1"/>
  <c r="M79" i="4" s="1"/>
  <c r="M80" i="4" s="1"/>
  <c r="M81" i="4" s="1"/>
  <c r="M82" i="4" s="1"/>
  <c r="M83" i="4" s="1"/>
  <c r="M84" i="4" s="1"/>
  <c r="M85" i="4" s="1"/>
  <c r="M86" i="4" s="1"/>
  <c r="M87" i="4" s="1"/>
  <c r="M88" i="4" s="1"/>
  <c r="M89" i="4" s="1"/>
  <c r="N73" i="4"/>
  <c r="N74" i="4"/>
  <c r="N75" i="4"/>
  <c r="N76" i="4"/>
  <c r="N77" i="4"/>
  <c r="N78" i="4"/>
  <c r="N79" i="4"/>
  <c r="N80" i="4"/>
  <c r="N81" i="4"/>
  <c r="N82" i="4"/>
  <c r="N83" i="4"/>
  <c r="N84" i="4"/>
  <c r="N85" i="4"/>
  <c r="N86" i="4"/>
  <c r="N87" i="4"/>
  <c r="N88" i="4"/>
  <c r="N89" i="4"/>
  <c r="M90" i="4"/>
  <c r="N90" i="4"/>
  <c r="M91" i="4"/>
  <c r="N91" i="4"/>
  <c r="M92" i="4"/>
  <c r="N92" i="4"/>
  <c r="M93" i="4"/>
  <c r="N93" i="4"/>
  <c r="M94" i="4"/>
  <c r="N94" i="4"/>
  <c r="M95" i="4"/>
  <c r="N95" i="4"/>
  <c r="M96" i="4"/>
  <c r="M97" i="4" s="1"/>
  <c r="M98" i="4" s="1"/>
  <c r="N96" i="4"/>
  <c r="N97" i="4"/>
  <c r="N98" i="4"/>
  <c r="M99" i="4"/>
  <c r="N99" i="4"/>
  <c r="M100" i="4"/>
  <c r="N100" i="4"/>
  <c r="M101" i="4"/>
  <c r="N101" i="4"/>
  <c r="M102" i="4"/>
  <c r="N102" i="4"/>
  <c r="M103" i="4"/>
  <c r="N103" i="4"/>
  <c r="M104" i="4"/>
  <c r="N104" i="4"/>
  <c r="M105" i="4"/>
  <c r="M106" i="4" s="1"/>
  <c r="M107" i="4" s="1"/>
  <c r="M108" i="4" s="1"/>
  <c r="M109" i="4" s="1"/>
  <c r="M110" i="4" s="1"/>
  <c r="M111" i="4" s="1"/>
  <c r="M112" i="4" s="1"/>
  <c r="M113" i="4" s="1"/>
  <c r="M114" i="4" s="1"/>
  <c r="M115" i="4" s="1"/>
  <c r="M116" i="4" s="1"/>
  <c r="M117" i="4" s="1"/>
  <c r="M118" i="4" s="1"/>
  <c r="M119" i="4" s="1"/>
  <c r="M120" i="4" s="1"/>
  <c r="M121" i="4" s="1"/>
  <c r="M122" i="4" s="1"/>
  <c r="M123" i="4" s="1"/>
  <c r="M124" i="4" s="1"/>
  <c r="N105" i="4"/>
  <c r="N106" i="4"/>
  <c r="N107" i="4"/>
  <c r="N108" i="4"/>
  <c r="N109" i="4"/>
  <c r="N110" i="4"/>
  <c r="N111" i="4"/>
  <c r="N112" i="4"/>
  <c r="N113" i="4"/>
  <c r="N114" i="4"/>
  <c r="N115" i="4"/>
  <c r="N116" i="4"/>
  <c r="N117" i="4"/>
  <c r="N118" i="4"/>
  <c r="N119" i="4"/>
  <c r="N120" i="4"/>
  <c r="N121" i="4"/>
  <c r="N122" i="4"/>
  <c r="N123" i="4"/>
  <c r="N124" i="4"/>
  <c r="M125" i="4"/>
  <c r="N125" i="4"/>
  <c r="M126" i="4"/>
  <c r="M127" i="4" s="1"/>
  <c r="N126" i="4"/>
  <c r="N127" i="4"/>
  <c r="M128" i="4"/>
  <c r="N128" i="4"/>
  <c r="M129" i="4"/>
  <c r="N129" i="4"/>
  <c r="N6" i="4"/>
  <c r="M6" i="4"/>
  <c r="E10" i="3" l="1"/>
</calcChain>
</file>

<file path=xl/sharedStrings.xml><?xml version="1.0" encoding="utf-8"?>
<sst xmlns="http://schemas.openxmlformats.org/spreadsheetml/2006/main" count="2267" uniqueCount="378">
  <si>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</si>
  <si>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</si>
  <si>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</si>
  <si>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</si>
  <si>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</si>
  <si>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</si>
  <si>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</si>
  <si>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</si>
  <si>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</si>
  <si>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</si>
  <si>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</si>
  <si>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</si>
  <si>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</si>
  <si>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</si>
  <si>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</si>
  <si>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</si>
  <si>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</si>
  <si>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</si>
  <si>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</si>
  <si>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</si>
  <si>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</si>
  <si>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</si>
  <si>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</si>
  <si>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</si>
  <si>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</si>
  <si>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</si>
  <si>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</si>
  <si>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</si>
  <si>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</si>
  <si>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</si>
  <si>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</si>
  <si>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</si>
  <si>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</si>
  <si>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</si>
  <si>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</si>
  <si>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</si>
  <si>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</si>
  <si>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</si>
  <si>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</si>
  <si>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</si>
  <si>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</si>
  <si>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</si>
  <si>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</si>
  <si>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</si>
  <si>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</si>
  <si>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</si>
  <si>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</si>
  <si>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</si>
  <si>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</si>
  <si>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</si>
  <si>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</si>
  <si>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</si>
  <si>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</si>
  <si>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</si>
  <si>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</si>
  <si>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</si>
  <si>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</si>
  <si>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</si>
  <si>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</si>
  <si>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</si>
  <si>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</si>
  <si>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</si>
  <si>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</si>
  <si>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</si>
  <si>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</si>
  <si>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</si>
  <si>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</si>
  <si>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</si>
  <si>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</si>
  <si>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</si>
  <si>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</si>
  <si>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</si>
  <si>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</si>
  <si>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</si>
  <si>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</si>
  <si>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</si>
  <si>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</si>
  <si>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</si>
  <si>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</si>
  <si>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</si>
  <si>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</si>
  <si>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</si>
  <si>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</si>
  <si>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</si>
  <si>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</si>
  <si>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</si>
  <si>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</si>
  <si>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</si>
  <si>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</si>
  <si>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</si>
  <si>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</si>
  <si>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</si>
  <si>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</si>
  <si>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</si>
  <si>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</si>
  <si>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</si>
  <si>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</si>
  <si>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</si>
  <si>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</si>
  <si>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</si>
  <si>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</si>
  <si>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</si>
  <si>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</si>
  <si>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</si>
  <si>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</si>
  <si>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</si>
  <si>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</si>
  <si>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</si>
  <si>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</si>
  <si>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</si>
  <si>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</si>
  <si>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</si>
  <si>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</si>
  <si>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</si>
  <si>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</si>
  <si>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</si>
  <si>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</si>
  <si>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</si>
  <si>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</si>
  <si>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</si>
  <si>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</si>
  <si>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</si>
  <si>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</si>
  <si>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</si>
  <si>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</si>
  <si>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</si>
  <si>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</si>
  <si>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</si>
  <si>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</si>
  <si>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</si>
  <si>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</si>
  <si>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</si>
  <si>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</si>
  <si>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</si>
  <si>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</si>
  <si>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</si>
  <si>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</si>
  <si>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</si>
  <si>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</si>
  <si>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</si>
  <si>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</si>
  <si>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</si>
  <si>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</si>
  <si>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</si>
  <si>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</si>
  <si>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</si>
  <si>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</si>
  <si>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</si>
  <si>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</si>
  <si>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</si>
  <si>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</si>
  <si>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</si>
  <si>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</si>
  <si>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</si>
  <si>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</si>
  <si>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</si>
  <si>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</si>
  <si>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</si>
  <si>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</si>
  <si>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</si>
  <si>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</si>
  <si>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</si>
  <si>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</si>
  <si>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</si>
  <si>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</si>
  <si>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</si>
  <si>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</si>
  <si>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</si>
  <si>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</si>
  <si>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</si>
  <si>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</si>
  <si>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</si>
  <si>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</si>
  <si>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</si>
  <si>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</si>
  <si>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</si>
  <si>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</si>
  <si>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</si>
  <si>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</si>
  <si>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</si>
  <si>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</si>
  <si>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</si>
  <si>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</si>
  <si>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</si>
  <si>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</si>
  <si>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</si>
  <si>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</si>
  <si>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</si>
  <si>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</si>
  <si>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</si>
  <si>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</si>
  <si>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</si>
  <si>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</si>
  <si>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</si>
  <si>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</si>
  <si>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</si>
  <si>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</si>
  <si>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</si>
  <si>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</si>
  <si>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</si>
  <si>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</si>
  <si>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</si>
  <si>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</si>
  <si>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</si>
  <si>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</si>
  <si>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</si>
  <si>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</si>
  <si>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</si>
  <si>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</si>
  <si>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</si>
  <si>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</si>
  <si>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</si>
  <si>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</si>
  <si>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</si>
  <si>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</si>
  <si>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</si>
  <si>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</si>
  <si>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</si>
  <si>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</si>
  <si>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</si>
  <si>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</si>
  <si>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</si>
  <si>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</si>
  <si>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</si>
  <si>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</si>
  <si>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</si>
  <si>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</si>
  <si>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</si>
  <si>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</si>
  <si>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</si>
  <si>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</si>
  <si>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</si>
  <si>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</si>
  <si>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</si>
  <si>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</si>
  <si>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</si>
  <si>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</si>
  <si>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</si>
  <si>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</si>
  <si>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</si>
  <si>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</si>
  <si>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</si>
  <si>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</si>
  <si>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</si>
  <si>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</si>
  <si>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</si>
  <si>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</si>
  <si>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</si>
  <si>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</si>
  <si>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</si>
  <si>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</si>
  <si>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</si>
  <si>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</si>
  <si>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</si>
  <si>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</si>
  <si>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</si>
  <si>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</si>
  <si>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</si>
  <si>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</si>
  <si>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</si>
  <si>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</si>
  <si>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</si>
  <si>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</si>
  <si>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</si>
  <si>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</si>
  <si>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</si>
  <si>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</si>
  <si>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</si>
  <si>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</si>
  <si>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</si>
  <si>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</si>
  <si>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</si>
  <si>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</si>
  <si>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</si>
  <si>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</si>
  <si>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</si>
  <si>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</si>
  <si>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</si>
  <si>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</si>
  <si>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</si>
  <si>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</si>
  <si>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</si>
  <si>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</si>
  <si>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</si>
  <si>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</si>
  <si>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</si>
  <si>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</si>
  <si>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</si>
  <si>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</si>
  <si>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</si>
  <si>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</si>
  <si>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</si>
  <si>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</si>
  <si>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</si>
  <si>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</si>
  <si>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</si>
  <si>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</si>
  <si>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</si>
  <si>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</si>
  <si>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</si>
  <si>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</si>
  <si>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</si>
  <si>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</si>
  <si>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</si>
  <si>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</si>
  <si>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</si>
  <si>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</si>
  <si>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</si>
  <si>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</si>
  <si>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</si>
  <si>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</si>
  <si>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</si>
  <si>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</si>
  <si>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</si>
  <si>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</si>
  <si>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</si>
  <si>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</si>
  <si>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</si>
  <si>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</si>
  <si>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</si>
  <si>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Newcastle</t>
  </si>
  <si>
    <t>Sydney-Canberra</t>
  </si>
  <si>
    <t>Avalon</t>
  </si>
  <si>
    <t>(a) Scheduled passenger services commenced December 2018.</t>
  </si>
  <si>
    <t>Avalon (a)</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</si>
  <si>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</si>
  <si>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</si>
  <si>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</si>
  <si>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</si>
  <si>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Norfolk Island</t>
  </si>
  <si>
    <t>(e) Scheduled services ceased September 2018.</t>
  </si>
  <si>
    <t>Townsville (e)</t>
  </si>
  <si>
    <t>Munda</t>
  </si>
  <si>
    <t>Thai AirAsia X</t>
  </si>
  <si>
    <t>Guiyang</t>
  </si>
  <si>
    <t>&gt;999.9</t>
  </si>
  <si>
    <t>Air Chathams</t>
  </si>
  <si>
    <t xml:space="preserve">(b) Seasonal services only. </t>
  </si>
  <si>
    <t>(c) Scheduled services (seasonal) recommenced November 2018.</t>
  </si>
  <si>
    <t>Sunshine Coast (b)</t>
  </si>
  <si>
    <t>Newcastle (c)</t>
  </si>
  <si>
    <t>Norfolk Island (d)</t>
  </si>
  <si>
    <t>(d) Scheduled services ceased May 2017 and recommenced September 2019.</t>
  </si>
  <si>
    <t>Citilink Indonesia</t>
  </si>
  <si>
    <t>Sapporo</t>
  </si>
  <si>
    <t xml:space="preserve">TABLE 3       AIRLINE PASSENGER CAPACITY AND UTILISATION TO AND FROM AUSTRALIA BY OPERATOR: December 2019   </t>
  </si>
  <si>
    <t xml:space="preserve">TABLE 1       SCHEDULED INTERNATIONAL AIR TRAFFIC TO AND FROM AUSTRALIA: December 2019   </t>
  </si>
  <si>
    <t>Macau</t>
  </si>
  <si>
    <t xml:space="preserve">TABLE 2       SCHEDULED OPERATOR MARKET SHARES AND GROWTH: December   </t>
  </si>
  <si>
    <t xml:space="preserve">TABLE 4       SCHEDULED INTERNATIONAL AIRPORT TRAFFIC AND AIRCRAFT MOVEMENTS: December   </t>
  </si>
  <si>
    <t xml:space="preserve">TABLE 5       SCHEDULED INTERNATIONAL TRAFFIC BY CITY PAIRS: December   </t>
  </si>
  <si>
    <t>Luzon Island</t>
  </si>
  <si>
    <t>AUSTRALIAN CITY PAIRS: December 2019</t>
  </si>
  <si>
    <t>Please refer to explanatory notes - paragraphs 3, 6 and 13 in particular.</t>
  </si>
  <si>
    <t>(a) Freight data estimated for the current month.</t>
  </si>
  <si>
    <t>Jetstar (a)</t>
  </si>
  <si>
    <t>(a) Services commenced September 2019.</t>
  </si>
  <si>
    <t>(b) Services commenced November 2019.</t>
  </si>
  <si>
    <t>(d) Services commenced June 2019.</t>
  </si>
  <si>
    <t>Air Chathams (a)</t>
  </si>
  <si>
    <t>Citilink Indonesia (b)</t>
  </si>
  <si>
    <t>Jetstar (c)</t>
  </si>
  <si>
    <t>(c) Freight data estimated for the current month.</t>
  </si>
  <si>
    <t>Thai AirAsia X (d)</t>
  </si>
  <si>
    <t>(a) Freight flights only.</t>
  </si>
  <si>
    <t>United Parcel Service (a)</t>
  </si>
  <si>
    <t>Tasman Cargo Airlines (a)</t>
  </si>
  <si>
    <t>Polar Air Cargo (a)</t>
  </si>
  <si>
    <t>Pacific Air Express (a)</t>
  </si>
  <si>
    <t>Federal Express Corporation (a)</t>
  </si>
  <si>
    <t>Please refer to explanatory notes - paragraphs 3 and 8 in particular.</t>
  </si>
  <si>
    <t>YEAR ENDED DECEMBER 2019</t>
  </si>
  <si>
    <t>Chart I       International Passengers Carried (thousands) - December 2017 to December 2019</t>
  </si>
  <si>
    <t>Chart II       International Passengers by Major Airlines - Year ended December 2019</t>
  </si>
  <si>
    <t>2019/18</t>
  </si>
  <si>
    <t/>
  </si>
  <si>
    <t>YE Dec 2018</t>
  </si>
  <si>
    <t>YE Dec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</si>
</sst>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5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4" fontId="46" fillId="0" borderId="0" xfId="0" applyNumberFormat="1" applyFont="1" applyFill="1" applyAlignment="1"/>
    <xf numFmtId="168" fontId="46" fillId="0" borderId="0" xfId="0" applyNumberFormat="1" applyFont="1" applyFill="1" applyAlignment="1"/>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4" fontId="46" fillId="0" borderId="0" xfId="0" applyNumberFormat="1" applyFont="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168" fontId="46" fillId="0" borderId="0" xfId="0" applyNumberFormat="1" applyFont="1" applyAlignment="1">
      <alignment horizontal="right"/>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4" fontId="46" fillId="0" borderId="0" xfId="0" applyNumberFormat="1" applyFont="1" applyBorder="1" applyAlignment="1">
      <alignment horizontal="right" vertical="top"/>
    </xf>
    <xf numFmtId="168" fontId="46" fillId="0" borderId="0" xfId="0" applyNumberFormat="1" applyFont="1" applyBorder="1" applyAlignment="1">
      <alignment horizontal="right" vertical="top"/>
    </xf>
    <xf numFmtId="0" fontId="46" fillId="0" borderId="0" xfId="0" applyFont="1" applyBorder="1" applyAlignment="1">
      <alignment horizontal="right" vertical="top"/>
    </xf>
    <xf numFmtId="164" fontId="46" fillId="0" borderId="0" xfId="0" applyNumberFormat="1" applyFont="1" applyFill="1" applyBorder="1" applyAlignment="1">
      <alignment horizontal="right" vertical="center"/>
    </xf>
    <xf numFmtId="168"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164" fontId="46" fillId="0" borderId="0" xfId="0" applyNumberFormat="1" applyFont="1" applyFill="1" applyAlignment="1">
      <alignment horizontal="right"/>
    </xf>
    <xf numFmtId="168" fontId="46" fillId="0" borderId="0" xfId="0" applyNumberFormat="1" applyFont="1" applyFill="1" applyAlignment="1">
      <alignment horizontal="right"/>
    </xf>
    <xf numFmtId="0" fontId="46" fillId="0" borderId="0" xfId="0" applyFont="1" applyFill="1" applyAlignment="1">
      <alignment horizontal="right"/>
    </xf>
    <xf numFmtId="164" fontId="46" fillId="0" borderId="2" xfId="0" applyNumberFormat="1" applyFont="1" applyFill="1" applyBorder="1" applyAlignment="1">
      <alignment horizontal="right" vertical="center"/>
    </xf>
    <xf numFmtId="168" fontId="46" fillId="0" borderId="2" xfId="0" applyNumberFormat="1" applyFont="1" applyFill="1" applyBorder="1" applyAlignment="1">
      <alignment horizontal="right" vertical="center"/>
    </xf>
    <xf numFmtId="0" fontId="46" fillId="0" borderId="2" xfId="0" applyFont="1" applyFill="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horizontal="righ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8" fontId="46" fillId="0" borderId="0" xfId="0" applyNumberFormat="1" applyFont="1" applyFill="1" applyBorder="1" applyAlignment="1">
      <alignment horizontal="right"/>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43070</c:v>
                </c:pt>
                <c:pt idx="1">
                  <c:v>43101</c:v>
                </c:pt>
                <c:pt idx="2">
                  <c:v>43132</c:v>
                </c:pt>
                <c:pt idx="3">
                  <c:v>43160</c:v>
                </c:pt>
                <c:pt idx="4">
                  <c:v>43191</c:v>
                </c:pt>
                <c:pt idx="5">
                  <c:v>43221</c:v>
                </c:pt>
                <c:pt idx="6">
                  <c:v>43252</c:v>
                </c:pt>
                <c:pt idx="7">
                  <c:v>43282</c:v>
                </c:pt>
                <c:pt idx="8">
                  <c:v>43313</c:v>
                </c:pt>
                <c:pt idx="9">
                  <c:v>43344</c:v>
                </c:pt>
                <c:pt idx="10">
                  <c:v>43374</c:v>
                </c:pt>
                <c:pt idx="11">
                  <c:v>43405</c:v>
                </c:pt>
                <c:pt idx="12">
                  <c:v>43435</c:v>
                </c:pt>
                <c:pt idx="13">
                  <c:v>43466</c:v>
                </c:pt>
                <c:pt idx="14">
                  <c:v>43497</c:v>
                </c:pt>
                <c:pt idx="15">
                  <c:v>43525</c:v>
                </c:pt>
                <c:pt idx="16">
                  <c:v>43556</c:v>
                </c:pt>
                <c:pt idx="17">
                  <c:v>43586</c:v>
                </c:pt>
                <c:pt idx="18">
                  <c:v>43617</c:v>
                </c:pt>
                <c:pt idx="19">
                  <c:v>43647</c:v>
                </c:pt>
                <c:pt idx="20">
                  <c:v>43678</c:v>
                </c:pt>
                <c:pt idx="21">
                  <c:v>43709</c:v>
                </c:pt>
                <c:pt idx="22">
                  <c:v>43739</c:v>
                </c:pt>
                <c:pt idx="23">
                  <c:v>43770</c:v>
                </c:pt>
                <c:pt idx="24">
                  <c:v>43800</c:v>
                </c:pt>
              </c:numCache>
            </c:numRef>
          </c:cat>
          <c:val>
            <c:numRef>
              <c:f>High_YTD!$C$133:$C$157</c:f>
              <c:numCache>
                <c:formatCode>0</c:formatCode>
                <c:ptCount val="25"/>
                <c:pt idx="0">
                  <c:v>1773.17</c:v>
                </c:pt>
                <c:pt idx="1">
                  <c:v>2098.4050000000002</c:v>
                </c:pt>
                <c:pt idx="2">
                  <c:v>1697.8050000000001</c:v>
                </c:pt>
                <c:pt idx="3">
                  <c:v>1660.037</c:v>
                </c:pt>
                <c:pt idx="4">
                  <c:v>1664.1410000000001</c:v>
                </c:pt>
                <c:pt idx="5">
                  <c:v>1477.2660000000001</c:v>
                </c:pt>
                <c:pt idx="6">
                  <c:v>1504.8330000000001</c:v>
                </c:pt>
                <c:pt idx="7">
                  <c:v>1994.17</c:v>
                </c:pt>
                <c:pt idx="8">
                  <c:v>1711.828</c:v>
                </c:pt>
                <c:pt idx="9">
                  <c:v>1710.672</c:v>
                </c:pt>
                <c:pt idx="10">
                  <c:v>1925.383</c:v>
                </c:pt>
                <c:pt idx="11">
                  <c:v>1636.769</c:v>
                </c:pt>
                <c:pt idx="12">
                  <c:v>1808.2819999999999</c:v>
                </c:pt>
                <c:pt idx="13">
                  <c:v>2187.442</c:v>
                </c:pt>
                <c:pt idx="14">
                  <c:v>1757.5250000000001</c:v>
                </c:pt>
                <c:pt idx="15">
                  <c:v>1629.5619999999999</c:v>
                </c:pt>
                <c:pt idx="16">
                  <c:v>1701.68</c:v>
                </c:pt>
                <c:pt idx="17">
                  <c:v>1579.94</c:v>
                </c:pt>
                <c:pt idx="18">
                  <c:v>1545.7539999999999</c:v>
                </c:pt>
                <c:pt idx="19">
                  <c:v>1985.1130000000001</c:v>
                </c:pt>
                <c:pt idx="20">
                  <c:v>1766.857</c:v>
                </c:pt>
                <c:pt idx="21">
                  <c:v>1721.451</c:v>
                </c:pt>
                <c:pt idx="22">
                  <c:v>1926.829</c:v>
                </c:pt>
                <c:pt idx="23">
                  <c:v>1702.4259999999999</c:v>
                </c:pt>
                <c:pt idx="24">
                  <c:v>1846.338</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43070</c:v>
                </c:pt>
                <c:pt idx="1">
                  <c:v>43101</c:v>
                </c:pt>
                <c:pt idx="2">
                  <c:v>43132</c:v>
                </c:pt>
                <c:pt idx="3">
                  <c:v>43160</c:v>
                </c:pt>
                <c:pt idx="4">
                  <c:v>43191</c:v>
                </c:pt>
                <c:pt idx="5">
                  <c:v>43221</c:v>
                </c:pt>
                <c:pt idx="6">
                  <c:v>43252</c:v>
                </c:pt>
                <c:pt idx="7">
                  <c:v>43282</c:v>
                </c:pt>
                <c:pt idx="8">
                  <c:v>43313</c:v>
                </c:pt>
                <c:pt idx="9">
                  <c:v>43344</c:v>
                </c:pt>
                <c:pt idx="10">
                  <c:v>43374</c:v>
                </c:pt>
                <c:pt idx="11">
                  <c:v>43405</c:v>
                </c:pt>
                <c:pt idx="12">
                  <c:v>43435</c:v>
                </c:pt>
                <c:pt idx="13">
                  <c:v>43466</c:v>
                </c:pt>
                <c:pt idx="14">
                  <c:v>43497</c:v>
                </c:pt>
                <c:pt idx="15">
                  <c:v>43525</c:v>
                </c:pt>
                <c:pt idx="16">
                  <c:v>43556</c:v>
                </c:pt>
                <c:pt idx="17">
                  <c:v>43586</c:v>
                </c:pt>
                <c:pt idx="18">
                  <c:v>43617</c:v>
                </c:pt>
                <c:pt idx="19">
                  <c:v>43647</c:v>
                </c:pt>
                <c:pt idx="20">
                  <c:v>43678</c:v>
                </c:pt>
                <c:pt idx="21">
                  <c:v>43709</c:v>
                </c:pt>
                <c:pt idx="22">
                  <c:v>43739</c:v>
                </c:pt>
                <c:pt idx="23">
                  <c:v>43770</c:v>
                </c:pt>
                <c:pt idx="24">
                  <c:v>43800</c:v>
                </c:pt>
              </c:numCache>
            </c:numRef>
          </c:cat>
          <c:val>
            <c:numRef>
              <c:f>High_YTD!$D$133:$D$157</c:f>
              <c:numCache>
                <c:formatCode>0</c:formatCode>
                <c:ptCount val="25"/>
                <c:pt idx="0">
                  <c:v>2053.7649999999999</c:v>
                </c:pt>
                <c:pt idx="1">
                  <c:v>1786.9960000000001</c:v>
                </c:pt>
                <c:pt idx="2">
                  <c:v>1489.8150000000001</c:v>
                </c:pt>
                <c:pt idx="3">
                  <c:v>1710.242</c:v>
                </c:pt>
                <c:pt idx="4">
                  <c:v>1697.992</c:v>
                </c:pt>
                <c:pt idx="5">
                  <c:v>1549.386</c:v>
                </c:pt>
                <c:pt idx="6">
                  <c:v>1772.0730000000001</c:v>
                </c:pt>
                <c:pt idx="7">
                  <c:v>1716.9449999999999</c:v>
                </c:pt>
                <c:pt idx="8">
                  <c:v>1757.645</c:v>
                </c:pt>
                <c:pt idx="9">
                  <c:v>1752.05</c:v>
                </c:pt>
                <c:pt idx="10">
                  <c:v>1622.374</c:v>
                </c:pt>
                <c:pt idx="11">
                  <c:v>1687.9069999999999</c:v>
                </c:pt>
                <c:pt idx="12">
                  <c:v>2142.297</c:v>
                </c:pt>
                <c:pt idx="13">
                  <c:v>1885.63</c:v>
                </c:pt>
                <c:pt idx="14">
                  <c:v>1499.2829999999999</c:v>
                </c:pt>
                <c:pt idx="15">
                  <c:v>1655.711</c:v>
                </c:pt>
                <c:pt idx="16">
                  <c:v>1801.316</c:v>
                </c:pt>
                <c:pt idx="17">
                  <c:v>1627.989</c:v>
                </c:pt>
                <c:pt idx="18">
                  <c:v>1782.85</c:v>
                </c:pt>
                <c:pt idx="19">
                  <c:v>1750.509</c:v>
                </c:pt>
                <c:pt idx="20">
                  <c:v>1801.8530000000001</c:v>
                </c:pt>
                <c:pt idx="21">
                  <c:v>1775.3230000000001</c:v>
                </c:pt>
                <c:pt idx="22">
                  <c:v>1660.3340000000001</c:v>
                </c:pt>
                <c:pt idx="23">
                  <c:v>1724.008</c:v>
                </c:pt>
                <c:pt idx="24">
                  <c:v>2192.732</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Malaysia Airlines</c:v>
                </c:pt>
                <c:pt idx="10">
                  <c:v>Others</c:v>
                </c:pt>
              </c:strCache>
            </c:strRef>
          </c:cat>
          <c:val>
            <c:numRef>
              <c:f>High_YTD!$G$132:$G$142</c:f>
              <c:numCache>
                <c:formatCode>0.0%</c:formatCode>
                <c:ptCount val="11"/>
                <c:pt idx="0">
                  <c:v>0.17413307540817469</c:v>
                </c:pt>
                <c:pt idx="1">
                  <c:v>8.6549417051266619E-2</c:v>
                </c:pt>
                <c:pt idx="2">
                  <c:v>8.3447869370928685E-2</c:v>
                </c:pt>
                <c:pt idx="3">
                  <c:v>6.7919970274148991E-2</c:v>
                </c:pt>
                <c:pt idx="4">
                  <c:v>6.7821331074018096E-2</c:v>
                </c:pt>
                <c:pt idx="5">
                  <c:v>6.7147394559505871E-2</c:v>
                </c:pt>
                <c:pt idx="6">
                  <c:v>4.4919887114222339E-2</c:v>
                </c:pt>
                <c:pt idx="7">
                  <c:v>3.0682507750516928E-2</c:v>
                </c:pt>
                <c:pt idx="8">
                  <c:v>2.9997796908873775E-2</c:v>
                </c:pt>
                <c:pt idx="9">
                  <c:v>2.6381457524156077E-2</c:v>
                </c:pt>
                <c:pt idx="10">
                  <c:v>0.32099929296418794</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Dec 2018</c:v>
                </c:pt>
              </c:strCache>
            </c:strRef>
          </c:tx>
          <c:spPr>
            <a:ln w="25400">
              <a:solidFill>
                <a:schemeClr val="accent6">
                  <a:lumMod val="75000"/>
                </a:schemeClr>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High_Month!$C$66:$C$77</c:f>
              <c:numCache>
                <c:formatCode>0.000</c:formatCode>
                <c:ptCount val="12"/>
                <c:pt idx="0">
                  <c:v>3.8854009999999999</c:v>
                </c:pt>
                <c:pt idx="1">
                  <c:v>3.1876199999999999</c:v>
                </c:pt>
                <c:pt idx="2">
                  <c:v>3.370279</c:v>
                </c:pt>
                <c:pt idx="3">
                  <c:v>3.362133</c:v>
                </c:pt>
                <c:pt idx="4">
                  <c:v>3.0266519999999999</c:v>
                </c:pt>
                <c:pt idx="5">
                  <c:v>3.2769059999999999</c:v>
                </c:pt>
                <c:pt idx="6">
                  <c:v>3.7111149999999999</c:v>
                </c:pt>
                <c:pt idx="7">
                  <c:v>3.4694729999999998</c:v>
                </c:pt>
                <c:pt idx="8">
                  <c:v>3.4627219999999999</c:v>
                </c:pt>
                <c:pt idx="9">
                  <c:v>3.5477569999999998</c:v>
                </c:pt>
                <c:pt idx="10">
                  <c:v>3.3246760000000002</c:v>
                </c:pt>
                <c:pt idx="11">
                  <c:v>3.9505789999999998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Dec 2019</c:v>
                </c:pt>
              </c:strCache>
            </c:strRef>
          </c:tx>
          <c:spPr>
            <a:ln w="25400">
              <a:solidFill>
                <a:srgbClr val="1D1DF3"/>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High_Month!$D$66:$D$77</c:f>
              <c:numCache>
                <c:formatCode>0.000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166</v>
      </c>
    </row>
    <row r="3" spans="1:2" x14ac:dyDescent="0.2">
      <c r="A3" s="59" t="s">
        <v>167</v>
      </c>
    </row>
    <row r="5" spans="1:2" ht="25.5" x14ac:dyDescent="0.2">
      <c r="A5" s="59">
        <v>1</v>
      </c>
      <c r="B5" s="58" t="s">
        <v>250</v>
      </c>
    </row>
    <row r="7" spans="1:2" x14ac:dyDescent="0.2">
      <c r="A7" s="59">
        <v>2</v>
      </c>
      <c r="B7" s="58" t="s">
        <v>168</v>
      </c>
    </row>
    <row r="9" spans="1:2" x14ac:dyDescent="0.2">
      <c r="A9" s="59" t="s">
        <v>169</v>
      </c>
    </row>
    <row r="11" spans="1:2" ht="54.95" customHeight="1" x14ac:dyDescent="0.2">
      <c r="A11" s="59">
        <v>3</v>
      </c>
      <c r="B11" s="58" t="s">
        <v>206</v>
      </c>
    </row>
    <row r="13" spans="1:2" x14ac:dyDescent="0.2">
      <c r="A13" s="59">
        <v>4</v>
      </c>
      <c r="B13" s="58" t="s">
        <v>170</v>
      </c>
    </row>
    <row r="15" spans="1:2" ht="25.5" x14ac:dyDescent="0.2">
      <c r="A15" s="59">
        <v>5</v>
      </c>
      <c r="B15" s="58" t="s">
        <v>251</v>
      </c>
    </row>
    <row r="17" spans="1:2" x14ac:dyDescent="0.2">
      <c r="A17" s="59" t="s">
        <v>171</v>
      </c>
    </row>
    <row r="19" spans="1:2" ht="25.5" x14ac:dyDescent="0.2">
      <c r="A19" s="59">
        <v>6</v>
      </c>
      <c r="B19" s="58" t="s">
        <v>172</v>
      </c>
    </row>
    <row r="21" spans="1:2" ht="39.950000000000003" customHeight="1" x14ac:dyDescent="0.2">
      <c r="A21" s="59">
        <v>7</v>
      </c>
      <c r="B21" s="58" t="s">
        <v>252</v>
      </c>
    </row>
    <row r="23" spans="1:2" ht="38.25" x14ac:dyDescent="0.2">
      <c r="B23" s="60" t="s">
        <v>173</v>
      </c>
    </row>
    <row r="25" spans="1:2" x14ac:dyDescent="0.2">
      <c r="A25" s="59">
        <v>8</v>
      </c>
      <c r="B25" s="58" t="s">
        <v>253</v>
      </c>
    </row>
    <row r="27" spans="1:2" ht="25.5" x14ac:dyDescent="0.2">
      <c r="A27" s="59">
        <v>9</v>
      </c>
      <c r="B27" s="58" t="s">
        <v>174</v>
      </c>
    </row>
    <row r="29" spans="1:2" x14ac:dyDescent="0.2">
      <c r="A29" s="59">
        <v>10</v>
      </c>
      <c r="B29" s="58" t="s">
        <v>175</v>
      </c>
    </row>
    <row r="31" spans="1:2" x14ac:dyDescent="0.2">
      <c r="A31" s="59" t="s">
        <v>176</v>
      </c>
    </row>
    <row r="33" spans="1:2" x14ac:dyDescent="0.2">
      <c r="A33" s="59">
        <v>11</v>
      </c>
      <c r="B33" s="58" t="s">
        <v>177</v>
      </c>
    </row>
    <row r="35" spans="1:2" x14ac:dyDescent="0.2">
      <c r="A35" s="59" t="s">
        <v>178</v>
      </c>
      <c r="B35" s="58" t="s">
        <v>179</v>
      </c>
    </row>
    <row r="36" spans="1:2" x14ac:dyDescent="0.2">
      <c r="A36" s="59" t="s">
        <v>180</v>
      </c>
      <c r="B36" s="58" t="s">
        <v>181</v>
      </c>
    </row>
    <row r="37" spans="1:2" x14ac:dyDescent="0.2">
      <c r="A37" s="59" t="s">
        <v>182</v>
      </c>
      <c r="B37" s="58" t="s">
        <v>183</v>
      </c>
    </row>
    <row r="38" spans="1:2" x14ac:dyDescent="0.2">
      <c r="A38" s="59" t="s">
        <v>184</v>
      </c>
      <c r="B38" s="58" t="s">
        <v>185</v>
      </c>
    </row>
    <row r="39" spans="1:2" x14ac:dyDescent="0.2">
      <c r="A39" s="59" t="s">
        <v>186</v>
      </c>
      <c r="B39" s="58" t="s">
        <v>187</v>
      </c>
    </row>
    <row r="40" spans="1:2" x14ac:dyDescent="0.2">
      <c r="A40" s="59" t="s">
        <v>188</v>
      </c>
      <c r="B40" s="58" t="s">
        <v>189</v>
      </c>
    </row>
    <row r="41" spans="1:2" x14ac:dyDescent="0.2">
      <c r="A41" s="59" t="s">
        <v>190</v>
      </c>
      <c r="B41" s="58" t="s">
        <v>191</v>
      </c>
    </row>
    <row r="42" spans="1:2" x14ac:dyDescent="0.2">
      <c r="A42" s="59" t="s">
        <v>192</v>
      </c>
      <c r="B42" s="58" t="s">
        <v>193</v>
      </c>
    </row>
    <row r="43" spans="1:2" x14ac:dyDescent="0.2">
      <c r="A43" s="59" t="s">
        <v>194</v>
      </c>
      <c r="B43" s="58" t="s">
        <v>195</v>
      </c>
    </row>
    <row r="45" spans="1:2" x14ac:dyDescent="0.2">
      <c r="A45" s="59" t="s">
        <v>196</v>
      </c>
    </row>
    <row r="47" spans="1:2" x14ac:dyDescent="0.2">
      <c r="A47" s="59">
        <v>12</v>
      </c>
      <c r="B47" s="58" t="s">
        <v>197</v>
      </c>
    </row>
    <row r="49" spans="1:2" ht="25.5" x14ac:dyDescent="0.2">
      <c r="B49" s="61" t="s">
        <v>254</v>
      </c>
    </row>
    <row r="50" spans="1:2" x14ac:dyDescent="0.2">
      <c r="B50" s="61" t="s">
        <v>255</v>
      </c>
    </row>
    <row r="51" spans="1:2" x14ac:dyDescent="0.2">
      <c r="B51" s="61" t="s">
        <v>256</v>
      </c>
    </row>
    <row r="52" spans="1:2" x14ac:dyDescent="0.2">
      <c r="B52" s="61"/>
    </row>
    <row r="53" spans="1:2" x14ac:dyDescent="0.2">
      <c r="B53" s="59" t="s">
        <v>198</v>
      </c>
    </row>
    <row r="55" spans="1:2" x14ac:dyDescent="0.2">
      <c r="A55" s="59">
        <v>13</v>
      </c>
      <c r="B55" s="58" t="s">
        <v>207</v>
      </c>
    </row>
    <row r="57" spans="1:2" x14ac:dyDescent="0.2">
      <c r="B57" s="61" t="s">
        <v>257</v>
      </c>
    </row>
    <row r="58" spans="1:2" x14ac:dyDescent="0.2">
      <c r="B58" s="61" t="s">
        <v>258</v>
      </c>
    </row>
    <row r="59" spans="1:2" x14ac:dyDescent="0.2">
      <c r="B59" s="61"/>
    </row>
    <row r="60" spans="1:2" ht="25.5" x14ac:dyDescent="0.2">
      <c r="B60" s="60" t="s">
        <v>199</v>
      </c>
    </row>
    <row r="61" spans="1:2" x14ac:dyDescent="0.2">
      <c r="B61" s="60"/>
    </row>
    <row r="62" spans="1:2" x14ac:dyDescent="0.2">
      <c r="B62" s="60" t="s">
        <v>200</v>
      </c>
    </row>
    <row r="64" spans="1:2" x14ac:dyDescent="0.2">
      <c r="B64" s="59" t="s">
        <v>208</v>
      </c>
    </row>
    <row r="65" spans="1:2" ht="25.5" x14ac:dyDescent="0.2">
      <c r="B65" s="58" t="s">
        <v>259</v>
      </c>
    </row>
    <row r="66" spans="1:2" x14ac:dyDescent="0.2">
      <c r="B66" s="61" t="s">
        <v>260</v>
      </c>
    </row>
    <row r="67" spans="1:2" x14ac:dyDescent="0.2">
      <c r="B67" s="61" t="s">
        <v>261</v>
      </c>
    </row>
    <row r="68" spans="1:2" ht="25.5" x14ac:dyDescent="0.2">
      <c r="B68" s="61" t="s">
        <v>262</v>
      </c>
    </row>
    <row r="69" spans="1:2" ht="38.25" x14ac:dyDescent="0.2">
      <c r="B69" s="61" t="s">
        <v>209</v>
      </c>
    </row>
    <row r="71" spans="1:2" x14ac:dyDescent="0.2">
      <c r="A71" s="59">
        <v>14</v>
      </c>
      <c r="B71" s="58" t="s">
        <v>201</v>
      </c>
    </row>
    <row r="73" spans="1:2" ht="25.5" x14ac:dyDescent="0.2">
      <c r="B73" s="62" t="s">
        <v>210</v>
      </c>
    </row>
    <row r="74" spans="1:2" ht="25.5" x14ac:dyDescent="0.2">
      <c r="B74" s="62" t="s">
        <v>211</v>
      </c>
    </row>
    <row r="76" spans="1:2" x14ac:dyDescent="0.2">
      <c r="A76" s="59">
        <v>15</v>
      </c>
      <c r="B76" s="58" t="s">
        <v>212</v>
      </c>
    </row>
    <row r="78" spans="1:2" ht="25.5" x14ac:dyDescent="0.2">
      <c r="B78" s="60" t="s">
        <v>202</v>
      </c>
    </row>
    <row r="79" spans="1:2" ht="25.5" x14ac:dyDescent="0.2">
      <c r="B79" s="60" t="s">
        <v>203</v>
      </c>
    </row>
    <row r="81" spans="1:2" x14ac:dyDescent="0.2">
      <c r="A81" s="59" t="s">
        <v>204</v>
      </c>
    </row>
    <row r="83" spans="1:2" x14ac:dyDescent="0.2">
      <c r="A83" s="59" t="s">
        <v>66</v>
      </c>
      <c r="B83" s="58" t="s">
        <v>263</v>
      </c>
    </row>
    <row r="84" spans="1:2" x14ac:dyDescent="0.2">
      <c r="A84" s="59" t="s">
        <v>65</v>
      </c>
      <c r="B84" s="61" t="s">
        <v>264</v>
      </c>
    </row>
    <row r="85" spans="1:2" x14ac:dyDescent="0.2">
      <c r="B85" s="61"/>
    </row>
    <row r="87" spans="1:2" x14ac:dyDescent="0.2">
      <c r="A87" s="59" t="s">
        <v>205</v>
      </c>
    </row>
    <row r="89" spans="1:2" ht="25.5" x14ac:dyDescent="0.2">
      <c r="B89" s="58"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371</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372</v>
      </c>
    </row>
    <row r="25" spans="2:2" s="10" customFormat="1" ht="22.5" customHeight="1" x14ac:dyDescent="0.2">
      <c r="B25" s="39" t="s">
        <v>373</v>
      </c>
    </row>
    <row r="26" spans="2:2" ht="12" customHeight="1" x14ac:dyDescent="0.2"/>
    <row r="48" spans="2:2" ht="22.5" customHeight="1" thickBot="1" x14ac:dyDescent="0.25">
      <c r="B48" s="39" t="s">
        <v>302</v>
      </c>
    </row>
    <row r="49" spans="2:8" ht="18" customHeight="1" x14ac:dyDescent="0.2">
      <c r="B49" s="13" t="s">
        <v>2</v>
      </c>
      <c r="C49" s="35" t="s">
        <v>3</v>
      </c>
      <c r="D49" s="14" t="s">
        <v>154</v>
      </c>
      <c r="E49" s="14" t="s">
        <v>154</v>
      </c>
      <c r="F49" s="14" t="s">
        <v>154</v>
      </c>
      <c r="G49" s="15" t="s">
        <v>159</v>
      </c>
      <c r="H49" s="15" t="s">
        <v>153</v>
      </c>
    </row>
    <row r="50" spans="2:8" ht="18" customHeight="1" thickBot="1" x14ac:dyDescent="0.25">
      <c r="B50" s="16" t="s">
        <v>4</v>
      </c>
      <c r="C50" s="31" t="s">
        <v>4</v>
      </c>
      <c r="D50" s="32">
        <v>43070</v>
      </c>
      <c r="E50" s="32">
        <v>43435</v>
      </c>
      <c r="F50" s="32">
        <v>43800</v>
      </c>
      <c r="G50" s="33" t="s">
        <v>7</v>
      </c>
      <c r="H50" s="34" t="s">
        <v>374</v>
      </c>
    </row>
    <row r="51" spans="2:8" ht="22.5" customHeight="1" x14ac:dyDescent="0.2">
      <c r="B51" s="4" t="s">
        <v>12</v>
      </c>
      <c r="C51" s="4" t="s">
        <v>36</v>
      </c>
      <c r="D51" s="7">
        <v>1420841</v>
      </c>
      <c r="E51" s="7">
        <v>1545311</v>
      </c>
      <c r="F51" s="7">
        <v>1629492</v>
      </c>
      <c r="G51" s="8">
        <v>3.8333362151129702E-2</v>
      </c>
      <c r="H51" s="8">
        <v>5.4475118600721795E-2</v>
      </c>
    </row>
    <row r="52" spans="2:8" ht="15" customHeight="1" x14ac:dyDescent="0.2">
      <c r="B52" s="4" t="s">
        <v>13</v>
      </c>
      <c r="C52" s="4" t="s">
        <v>50</v>
      </c>
      <c r="D52" s="7">
        <v>1579904</v>
      </c>
      <c r="E52" s="7">
        <v>1556816</v>
      </c>
      <c r="F52" s="7">
        <v>1602232</v>
      </c>
      <c r="G52" s="8">
        <v>3.7692077964254403E-2</v>
      </c>
      <c r="H52" s="8">
        <v>2.9172362051777475E-2</v>
      </c>
    </row>
    <row r="53" spans="2:8" ht="15" customHeight="1" x14ac:dyDescent="0.2">
      <c r="B53" s="4" t="s">
        <v>12</v>
      </c>
      <c r="C53" s="4" t="s">
        <v>50</v>
      </c>
      <c r="D53" s="7">
        <v>1485919</v>
      </c>
      <c r="E53" s="7">
        <v>1520882</v>
      </c>
      <c r="F53" s="7">
        <v>1537148</v>
      </c>
      <c r="G53" s="8">
        <v>3.6160994324540847E-2</v>
      </c>
      <c r="H53" s="8">
        <v>1.069510981128056E-2</v>
      </c>
    </row>
    <row r="54" spans="2:8" ht="15" customHeight="1" x14ac:dyDescent="0.2">
      <c r="B54" s="4" t="s">
        <v>13</v>
      </c>
      <c r="C54" s="4" t="s">
        <v>36</v>
      </c>
      <c r="D54" s="7">
        <v>1229495</v>
      </c>
      <c r="E54" s="7">
        <v>1254977</v>
      </c>
      <c r="F54" s="7">
        <v>1251457</v>
      </c>
      <c r="G54" s="8">
        <v>2.9440190192751067E-2</v>
      </c>
      <c r="H54" s="8">
        <v>-2.8048322797947691E-3</v>
      </c>
    </row>
    <row r="55" spans="2:8" ht="15" customHeight="1" x14ac:dyDescent="0.2">
      <c r="B55" s="4" t="s">
        <v>10</v>
      </c>
      <c r="C55" s="4" t="s">
        <v>50</v>
      </c>
      <c r="D55" s="7">
        <v>1075624</v>
      </c>
      <c r="E55" s="7">
        <v>1149236</v>
      </c>
      <c r="F55" s="7">
        <v>1195224</v>
      </c>
      <c r="G55" s="8">
        <v>2.8117323953552299E-2</v>
      </c>
      <c r="H55" s="8">
        <v>4.0016149859558869E-2</v>
      </c>
    </row>
    <row r="56" spans="2:8" ht="15" customHeight="1" x14ac:dyDescent="0.2">
      <c r="B56" s="4" t="s">
        <v>12</v>
      </c>
      <c r="C56" s="4" t="s">
        <v>48</v>
      </c>
      <c r="D56" s="7">
        <v>1154838</v>
      </c>
      <c r="E56" s="7">
        <v>1120855</v>
      </c>
      <c r="F56" s="7">
        <v>1131233</v>
      </c>
      <c r="G56" s="8">
        <v>2.6611952845616241E-2</v>
      </c>
      <c r="H56" s="8">
        <v>9.2590031716858999E-3</v>
      </c>
    </row>
    <row r="57" spans="2:8" ht="15" customHeight="1" x14ac:dyDescent="0.2">
      <c r="B57" s="4" t="s">
        <v>12</v>
      </c>
      <c r="C57" s="4" t="s">
        <v>14</v>
      </c>
      <c r="D57" s="7">
        <v>823139</v>
      </c>
      <c r="E57" s="7">
        <v>852842</v>
      </c>
      <c r="F57" s="7">
        <v>964447</v>
      </c>
      <c r="G57" s="8">
        <v>2.2688356939813505E-2</v>
      </c>
      <c r="H57" s="8">
        <v>0.13086245752437145</v>
      </c>
    </row>
    <row r="58" spans="2:8" ht="15" customHeight="1" x14ac:dyDescent="0.2">
      <c r="B58" s="4" t="s">
        <v>13</v>
      </c>
      <c r="C58" s="4" t="s">
        <v>14</v>
      </c>
      <c r="D58" s="7">
        <v>970776</v>
      </c>
      <c r="E58" s="7">
        <v>952865</v>
      </c>
      <c r="F58" s="7">
        <v>955385</v>
      </c>
      <c r="G58" s="8">
        <v>2.2475175820904334E-2</v>
      </c>
      <c r="H58" s="8">
        <v>2.6446558536623761E-3</v>
      </c>
    </row>
    <row r="59" spans="2:8" ht="15" customHeight="1" x14ac:dyDescent="0.2">
      <c r="B59" s="4" t="s">
        <v>21</v>
      </c>
      <c r="C59" s="4" t="s">
        <v>50</v>
      </c>
      <c r="D59" s="7">
        <v>887004</v>
      </c>
      <c r="E59" s="7">
        <v>859610</v>
      </c>
      <c r="F59" s="7">
        <v>908540</v>
      </c>
      <c r="G59" s="8">
        <v>2.1373159763157706E-2</v>
      </c>
      <c r="H59" s="8">
        <v>5.6921161922267073E-2</v>
      </c>
    </row>
    <row r="60" spans="2:8" ht="15" customHeight="1" x14ac:dyDescent="0.2">
      <c r="B60" s="4" t="s">
        <v>8</v>
      </c>
      <c r="C60" s="4" t="s">
        <v>48</v>
      </c>
      <c r="D60" s="7">
        <v>834897</v>
      </c>
      <c r="E60" s="7">
        <v>889007</v>
      </c>
      <c r="F60" s="7">
        <v>893420</v>
      </c>
      <c r="G60" s="8">
        <v>2.1017465819446978E-2</v>
      </c>
      <c r="H60" s="8">
        <v>4.9639654130957346E-3</v>
      </c>
    </row>
    <row r="61" spans="2:8" ht="15" customHeight="1" x14ac:dyDescent="0.2">
      <c r="B61" s="4" t="s">
        <v>160</v>
      </c>
      <c r="C61" s="4"/>
      <c r="D61" s="7">
        <v>11462437</v>
      </c>
      <c r="E61" s="7">
        <v>11702401</v>
      </c>
      <c r="F61" s="7">
        <v>12068578</v>
      </c>
      <c r="G61" s="8">
        <v>0.28391005977516709</v>
      </c>
      <c r="H61" s="8">
        <v>3.1290758195689924E-2</v>
      </c>
    </row>
    <row r="62" spans="2:8" ht="15" customHeight="1" x14ac:dyDescent="0.2">
      <c r="B62" s="4" t="s">
        <v>155</v>
      </c>
      <c r="C62" s="4"/>
      <c r="D62" s="7">
        <v>28153270</v>
      </c>
      <c r="E62" s="7">
        <v>29872912</v>
      </c>
      <c r="F62" s="7">
        <v>30439877</v>
      </c>
      <c r="G62" s="8">
        <v>0.71608994022483297</v>
      </c>
      <c r="H62" s="8">
        <v>1.8979234431514409E-2</v>
      </c>
    </row>
    <row r="63" spans="2:8" ht="22.5" customHeight="1" thickBot="1" x14ac:dyDescent="0.25">
      <c r="B63" s="16" t="s">
        <v>156</v>
      </c>
      <c r="C63" s="16"/>
      <c r="D63" s="18">
        <v>39615707</v>
      </c>
      <c r="E63" s="18">
        <v>41575313</v>
      </c>
      <c r="F63" s="18">
        <v>42508455</v>
      </c>
      <c r="G63" s="19">
        <v>1</v>
      </c>
      <c r="H63" s="19">
        <v>2.2444617554653167E-2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303</v>
      </c>
      <c r="C69" s="27"/>
      <c r="D69" s="27"/>
      <c r="E69" s="27"/>
      <c r="F69" s="27"/>
      <c r="G69" s="27"/>
      <c r="H69" s="27"/>
    </row>
    <row r="70" spans="2:8" s="3" customFormat="1" ht="18" customHeight="1" x14ac:dyDescent="0.2">
      <c r="B70" s="13" t="s">
        <v>2</v>
      </c>
      <c r="C70" s="35" t="s">
        <v>3</v>
      </c>
      <c r="D70" s="14" t="s">
        <v>154</v>
      </c>
      <c r="E70" s="14" t="s">
        <v>154</v>
      </c>
      <c r="F70" s="14" t="s">
        <v>154</v>
      </c>
      <c r="G70" s="15" t="s">
        <v>159</v>
      </c>
      <c r="H70" s="15" t="s">
        <v>153</v>
      </c>
    </row>
    <row r="71" spans="2:8" s="3" customFormat="1" ht="18" customHeight="1" thickBot="1" x14ac:dyDescent="0.25">
      <c r="B71" s="16" t="s">
        <v>4</v>
      </c>
      <c r="C71" s="31" t="s">
        <v>4</v>
      </c>
      <c r="D71" s="32">
        <v>43070</v>
      </c>
      <c r="E71" s="32">
        <v>43435</v>
      </c>
      <c r="F71" s="32">
        <v>43800</v>
      </c>
      <c r="G71" s="33" t="s">
        <v>7</v>
      </c>
      <c r="H71" s="34" t="s">
        <v>374</v>
      </c>
    </row>
    <row r="72" spans="2:8" ht="22.5" customHeight="1" x14ac:dyDescent="0.2">
      <c r="B72" s="4" t="s">
        <v>12</v>
      </c>
      <c r="C72" s="4" t="s">
        <v>50</v>
      </c>
      <c r="D72" s="7">
        <v>68105.642999999996</v>
      </c>
      <c r="E72" s="7">
        <v>68841.209000000003</v>
      </c>
      <c r="F72" s="7">
        <v>73776.955000000002</v>
      </c>
      <c r="G72" s="8">
        <v>6.6920050148171178E-2</v>
      </c>
      <c r="H72" s="8">
        <v>7.1697549646462466E-2</v>
      </c>
    </row>
    <row r="73" spans="2:8" ht="15" customHeight="1" x14ac:dyDescent="0.2">
      <c r="B73" s="4" t="s">
        <v>12</v>
      </c>
      <c r="C73" s="4" t="s">
        <v>36</v>
      </c>
      <c r="D73" s="7">
        <v>73522.173999999999</v>
      </c>
      <c r="E73" s="7">
        <v>71782.285000000003</v>
      </c>
      <c r="F73" s="7">
        <v>70775.585000000006</v>
      </c>
      <c r="G73" s="8">
        <v>6.4197630513026072E-2</v>
      </c>
      <c r="H73" s="8">
        <v>-1.4024351551361133E-2</v>
      </c>
    </row>
    <row r="74" spans="2:8" ht="15" customHeight="1" x14ac:dyDescent="0.2">
      <c r="B74" s="4" t="s">
        <v>13</v>
      </c>
      <c r="C74" s="4" t="s">
        <v>50</v>
      </c>
      <c r="D74" s="7">
        <v>53563.555999999997</v>
      </c>
      <c r="E74" s="7">
        <v>53861.374000000003</v>
      </c>
      <c r="F74" s="7">
        <v>51257.432999999997</v>
      </c>
      <c r="G74" s="8">
        <v>4.6493515310119859E-2</v>
      </c>
      <c r="H74" s="8">
        <v>-4.8345239020452874E-2</v>
      </c>
    </row>
    <row r="75" spans="2:8" ht="15" customHeight="1" x14ac:dyDescent="0.2">
      <c r="B75" s="4" t="s">
        <v>10</v>
      </c>
      <c r="C75" s="4" t="s">
        <v>50</v>
      </c>
      <c r="D75" s="7">
        <v>49598.601000000002</v>
      </c>
      <c r="E75" s="7">
        <v>53848.945</v>
      </c>
      <c r="F75" s="7">
        <v>49423.722999999998</v>
      </c>
      <c r="G75" s="8">
        <v>4.4830232173031823E-2</v>
      </c>
      <c r="H75" s="8">
        <v>-8.2178434507862719E-2</v>
      </c>
    </row>
    <row r="76" spans="2:8" ht="15" customHeight="1" x14ac:dyDescent="0.2">
      <c r="B76" s="4" t="s">
        <v>12</v>
      </c>
      <c r="C76" s="4" t="s">
        <v>48</v>
      </c>
      <c r="D76" s="7">
        <v>35375.851999999999</v>
      </c>
      <c r="E76" s="7">
        <v>36222.851999999999</v>
      </c>
      <c r="F76" s="7">
        <v>35569.696000000004</v>
      </c>
      <c r="G76" s="8">
        <v>3.2263812461156789E-2</v>
      </c>
      <c r="H76" s="8">
        <v>-1.803160060395011E-2</v>
      </c>
    </row>
    <row r="77" spans="2:8" ht="15" customHeight="1" x14ac:dyDescent="0.2">
      <c r="B77" s="4" t="s">
        <v>12</v>
      </c>
      <c r="C77" s="4" t="s">
        <v>14</v>
      </c>
      <c r="D77" s="7">
        <v>38431.06</v>
      </c>
      <c r="E77" s="7">
        <v>40982.343000000001</v>
      </c>
      <c r="F77" s="7">
        <v>35048.875999999997</v>
      </c>
      <c r="G77" s="8">
        <v>3.1791397998969094E-2</v>
      </c>
      <c r="H77" s="8">
        <v>-0.14478105851585898</v>
      </c>
    </row>
    <row r="78" spans="2:8" ht="15" customHeight="1" x14ac:dyDescent="0.2">
      <c r="B78" s="4" t="s">
        <v>21</v>
      </c>
      <c r="C78" s="4" t="s">
        <v>50</v>
      </c>
      <c r="D78" s="7">
        <v>40451.482000000004</v>
      </c>
      <c r="E78" s="7">
        <v>38613.565000000002</v>
      </c>
      <c r="F78" s="7">
        <v>34829.012999999999</v>
      </c>
      <c r="G78" s="8">
        <v>3.1591969288666165E-2</v>
      </c>
      <c r="H78" s="8">
        <v>-9.8010945117344206E-2</v>
      </c>
    </row>
    <row r="79" spans="2:8" ht="15" customHeight="1" x14ac:dyDescent="0.2">
      <c r="B79" s="4" t="s">
        <v>39</v>
      </c>
      <c r="C79" s="4" t="s">
        <v>50</v>
      </c>
      <c r="D79" s="7">
        <v>28040.463</v>
      </c>
      <c r="E79" s="7">
        <v>26843.351999999999</v>
      </c>
      <c r="F79" s="7">
        <v>31056.663</v>
      </c>
      <c r="G79" s="8">
        <v>2.817022531486766E-2</v>
      </c>
      <c r="H79" s="8">
        <v>0.15695919794219446</v>
      </c>
    </row>
    <row r="80" spans="2:8" ht="15" customHeight="1" x14ac:dyDescent="0.2">
      <c r="B80" s="4" t="s">
        <v>18</v>
      </c>
      <c r="C80" s="4" t="s">
        <v>50</v>
      </c>
      <c r="D80" s="7">
        <v>25444.100999999999</v>
      </c>
      <c r="E80" s="7">
        <v>29044.936000000002</v>
      </c>
      <c r="F80" s="7">
        <v>27376.536</v>
      </c>
      <c r="G80" s="8">
        <v>2.4832133042129664E-2</v>
      </c>
      <c r="H80" s="8">
        <v>-5.7442027071431707E-2</v>
      </c>
    </row>
    <row r="81" spans="2:8" ht="15" customHeight="1" x14ac:dyDescent="0.2">
      <c r="B81" s="4" t="s">
        <v>10</v>
      </c>
      <c r="C81" s="4" t="s">
        <v>36</v>
      </c>
      <c r="D81" s="7">
        <v>25531.668000000001</v>
      </c>
      <c r="E81" s="7">
        <v>26395.451000000001</v>
      </c>
      <c r="F81" s="7">
        <v>25791.832999999999</v>
      </c>
      <c r="G81" s="8">
        <v>2.3394713942494049E-2</v>
      </c>
      <c r="H81" s="8">
        <v>-2.2868258625321543E-2</v>
      </c>
    </row>
    <row r="82" spans="2:8" ht="15" customHeight="1" x14ac:dyDescent="0.2">
      <c r="B82" s="4" t="s">
        <v>160</v>
      </c>
      <c r="C82" s="4"/>
      <c r="D82" s="7">
        <v>438064.6</v>
      </c>
      <c r="E82" s="7">
        <v>446436.31200000003</v>
      </c>
      <c r="F82" s="7">
        <v>434906.31299999997</v>
      </c>
      <c r="G82" s="8">
        <v>0.3944856801926323</v>
      </c>
      <c r="H82" s="8">
        <v>-2.5826749953081925E-2</v>
      </c>
    </row>
    <row r="83" spans="2:8" ht="15" customHeight="1" x14ac:dyDescent="0.2">
      <c r="B83" s="4" t="s">
        <v>155</v>
      </c>
      <c r="C83" s="4"/>
      <c r="D83" s="7">
        <v>669667.83100000012</v>
      </c>
      <c r="E83" s="7">
        <v>723763.89399999997</v>
      </c>
      <c r="F83" s="7">
        <v>667557.81900000002</v>
      </c>
      <c r="G83" s="8">
        <v>0.6055143198073677</v>
      </c>
      <c r="H83" s="8">
        <v>-7.7658025588106985E-2</v>
      </c>
    </row>
    <row r="84" spans="2:8" s="3" customFormat="1" ht="22.5" customHeight="1" thickBot="1" x14ac:dyDescent="0.25">
      <c r="B84" s="16" t="s">
        <v>156</v>
      </c>
      <c r="C84" s="16"/>
      <c r="D84" s="18">
        <v>1107732.4310000001</v>
      </c>
      <c r="E84" s="18">
        <v>1170200.206</v>
      </c>
      <c r="F84" s="18">
        <v>1102464.132</v>
      </c>
      <c r="G84" s="19">
        <v>1</v>
      </c>
      <c r="H84" s="19">
        <v>-5.7884175419466659E-2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304</v>
      </c>
      <c r="C87" s="27"/>
      <c r="D87" s="27"/>
      <c r="E87" s="27"/>
      <c r="F87" s="27"/>
      <c r="G87" s="27"/>
      <c r="H87" s="27"/>
    </row>
    <row r="88" spans="2:8" s="3" customFormat="1" ht="18" customHeight="1" x14ac:dyDescent="0.2">
      <c r="B88" s="13" t="s">
        <v>163</v>
      </c>
      <c r="C88" s="35"/>
      <c r="D88" s="14" t="s">
        <v>154</v>
      </c>
      <c r="E88" s="14" t="s">
        <v>154</v>
      </c>
      <c r="F88" s="14" t="s">
        <v>154</v>
      </c>
      <c r="G88" s="15" t="s">
        <v>159</v>
      </c>
      <c r="H88" s="15" t="s">
        <v>153</v>
      </c>
    </row>
    <row r="89" spans="2:8" s="3" customFormat="1" ht="18" customHeight="1" thickBot="1" x14ac:dyDescent="0.25">
      <c r="B89" s="16"/>
      <c r="C89" s="31"/>
      <c r="D89" s="32">
        <v>43070</v>
      </c>
      <c r="E89" s="32">
        <v>43435</v>
      </c>
      <c r="F89" s="32">
        <v>43800</v>
      </c>
      <c r="G89" s="33" t="s">
        <v>7</v>
      </c>
      <c r="H89" s="34" t="s">
        <v>374</v>
      </c>
    </row>
    <row r="90" spans="2:8" ht="22.5" customHeight="1" x14ac:dyDescent="0.2">
      <c r="B90" s="4" t="s">
        <v>78</v>
      </c>
      <c r="C90" s="4"/>
      <c r="D90" s="7">
        <v>7072901</v>
      </c>
      <c r="E90" s="7">
        <v>7159633</v>
      </c>
      <c r="F90" s="7">
        <v>7270978</v>
      </c>
      <c r="G90" s="8">
        <v>0.17104780684219176</v>
      </c>
      <c r="H90" s="8">
        <v>1.5551774790691086E-2</v>
      </c>
    </row>
    <row r="91" spans="2:8" ht="15" customHeight="1" x14ac:dyDescent="0.2">
      <c r="B91" s="4" t="s">
        <v>12</v>
      </c>
      <c r="C91" s="4"/>
      <c r="D91" s="7">
        <v>5418149</v>
      </c>
      <c r="E91" s="7">
        <v>5626014</v>
      </c>
      <c r="F91" s="7">
        <v>5890913</v>
      </c>
      <c r="G91" s="8">
        <v>0.13858214795150753</v>
      </c>
      <c r="H91" s="8">
        <v>4.7084667759447453E-2</v>
      </c>
    </row>
    <row r="92" spans="2:8" ht="15" customHeight="1" x14ac:dyDescent="0.2">
      <c r="B92" s="4" t="s">
        <v>75</v>
      </c>
      <c r="C92" s="4"/>
      <c r="D92" s="7">
        <v>3179860</v>
      </c>
      <c r="E92" s="7">
        <v>3606974</v>
      </c>
      <c r="F92" s="7">
        <v>3588541</v>
      </c>
      <c r="G92" s="8">
        <v>8.441946431598138E-2</v>
      </c>
      <c r="H92" s="8">
        <v>-5.1103778402616712E-3</v>
      </c>
    </row>
    <row r="93" spans="2:8" ht="15" customHeight="1" x14ac:dyDescent="0.2">
      <c r="B93" s="4" t="s">
        <v>98</v>
      </c>
      <c r="C93" s="4"/>
      <c r="D93" s="7">
        <v>3725361</v>
      </c>
      <c r="E93" s="7">
        <v>3778420</v>
      </c>
      <c r="F93" s="7">
        <v>3493764</v>
      </c>
      <c r="G93" s="8">
        <v>8.2189860817100974E-2</v>
      </c>
      <c r="H93" s="8">
        <v>-7.5337310304307098E-2</v>
      </c>
    </row>
    <row r="94" spans="2:8" ht="15" customHeight="1" x14ac:dyDescent="0.2">
      <c r="B94" s="4" t="s">
        <v>82</v>
      </c>
      <c r="C94" s="4"/>
      <c r="D94" s="7">
        <v>2826719</v>
      </c>
      <c r="E94" s="7">
        <v>3149349</v>
      </c>
      <c r="F94" s="7">
        <v>3429671</v>
      </c>
      <c r="G94" s="8">
        <v>8.0682090186528777E-2</v>
      </c>
      <c r="H94" s="8">
        <v>8.9009506409102324E-2</v>
      </c>
    </row>
    <row r="95" spans="2:8" ht="15" customHeight="1" x14ac:dyDescent="0.2">
      <c r="B95" s="4" t="s">
        <v>101</v>
      </c>
      <c r="C95" s="4"/>
      <c r="D95" s="7">
        <v>3110196</v>
      </c>
      <c r="E95" s="7">
        <v>3233473</v>
      </c>
      <c r="F95" s="7">
        <v>3302674</v>
      </c>
      <c r="G95" s="8">
        <v>7.7694519831407655E-2</v>
      </c>
      <c r="H95" s="8">
        <v>2.140144667977744E-2</v>
      </c>
    </row>
    <row r="96" spans="2:8" ht="15" customHeight="1" x14ac:dyDescent="0.2">
      <c r="B96" s="4" t="s">
        <v>228</v>
      </c>
      <c r="C96" s="4"/>
      <c r="D96" s="7">
        <v>2680181</v>
      </c>
      <c r="E96" s="7">
        <v>2790965</v>
      </c>
      <c r="F96" s="7">
        <v>2815983</v>
      </c>
      <c r="G96" s="8">
        <v>6.6245244622510982E-2</v>
      </c>
      <c r="H96" s="8">
        <v>8.9639246640498896E-3</v>
      </c>
    </row>
    <row r="97" spans="2:22" ht="15" customHeight="1" x14ac:dyDescent="0.2">
      <c r="B97" s="4" t="s">
        <v>88</v>
      </c>
      <c r="C97" s="4"/>
      <c r="D97" s="7">
        <v>2555033</v>
      </c>
      <c r="E97" s="7">
        <v>2286119</v>
      </c>
      <c r="F97" s="7">
        <v>2403413</v>
      </c>
      <c r="G97" s="8">
        <v>5.6539646053943855E-2</v>
      </c>
      <c r="H97" s="8">
        <v>5.1307040447150828E-2</v>
      </c>
    </row>
    <row r="98" spans="2:22" ht="15" customHeight="1" x14ac:dyDescent="0.2">
      <c r="B98" s="4" t="s">
        <v>87</v>
      </c>
      <c r="C98" s="4"/>
      <c r="D98" s="7">
        <v>1356017</v>
      </c>
      <c r="E98" s="7">
        <v>1469247</v>
      </c>
      <c r="F98" s="7">
        <v>1540970</v>
      </c>
      <c r="G98" s="8">
        <v>3.6250905849201057E-2</v>
      </c>
      <c r="H98" s="8">
        <v>4.8816162292657395E-2</v>
      </c>
    </row>
    <row r="99" spans="2:22" ht="15" customHeight="1" x14ac:dyDescent="0.2">
      <c r="B99" s="4" t="s">
        <v>118</v>
      </c>
      <c r="C99" s="4"/>
      <c r="D99" s="7">
        <v>1644145</v>
      </c>
      <c r="E99" s="7">
        <v>1595441</v>
      </c>
      <c r="F99" s="7">
        <v>1393779</v>
      </c>
      <c r="G99" s="8">
        <v>3.2788277061586928E-2</v>
      </c>
      <c r="H99" s="8">
        <v>-0.12639890788816383</v>
      </c>
    </row>
    <row r="100" spans="2:22" ht="15" customHeight="1" x14ac:dyDescent="0.2">
      <c r="B100" s="4" t="s">
        <v>161</v>
      </c>
      <c r="C100" s="4"/>
      <c r="D100" s="7">
        <v>33568562</v>
      </c>
      <c r="E100" s="7">
        <v>34695635</v>
      </c>
      <c r="F100" s="7">
        <v>35130686</v>
      </c>
      <c r="G100" s="8">
        <v>0.82643996353196092</v>
      </c>
      <c r="H100" s="8">
        <v>1.2539070116457012E-2</v>
      </c>
    </row>
    <row r="101" spans="2:22" ht="15" customHeight="1" x14ac:dyDescent="0.2">
      <c r="B101" s="4" t="s">
        <v>157</v>
      </c>
      <c r="C101" s="4"/>
      <c r="D101" s="7">
        <v>6047145</v>
      </c>
      <c r="E101" s="7">
        <v>6879678</v>
      </c>
      <c r="F101" s="7">
        <v>7377769</v>
      </c>
      <c r="G101" s="8">
        <v>0.17356003646803914</v>
      </c>
      <c r="H101" s="8">
        <v>7.2400336178524635E-2</v>
      </c>
    </row>
    <row r="102" spans="2:22" s="3" customFormat="1" ht="22.5" customHeight="1" thickBot="1" x14ac:dyDescent="0.25">
      <c r="B102" s="16" t="s">
        <v>158</v>
      </c>
      <c r="C102" s="16"/>
      <c r="D102" s="18">
        <v>39615707</v>
      </c>
      <c r="E102" s="18">
        <v>41575313</v>
      </c>
      <c r="F102" s="18">
        <v>42508455</v>
      </c>
      <c r="G102" s="19">
        <v>1</v>
      </c>
      <c r="H102" s="19">
        <v>2.2444617554653167E-2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305</v>
      </c>
      <c r="C105" s="27"/>
      <c r="D105" s="27"/>
      <c r="E105" s="27"/>
      <c r="F105" s="27"/>
      <c r="G105" s="27"/>
      <c r="H105" s="27"/>
    </row>
    <row r="106" spans="2:22" s="3" customFormat="1" ht="18" customHeight="1" x14ac:dyDescent="0.2">
      <c r="B106" s="13" t="s">
        <v>134</v>
      </c>
      <c r="C106" s="35"/>
      <c r="D106" s="14" t="s">
        <v>154</v>
      </c>
      <c r="E106" s="14" t="s">
        <v>154</v>
      </c>
      <c r="F106" s="14" t="s">
        <v>154</v>
      </c>
      <c r="G106" s="15" t="s">
        <v>159</v>
      </c>
      <c r="H106" s="15" t="s">
        <v>153</v>
      </c>
    </row>
    <row r="107" spans="2:22" s="3" customFormat="1" ht="18" customHeight="1" thickBot="1" x14ac:dyDescent="0.25">
      <c r="B107" s="16"/>
      <c r="C107" s="31"/>
      <c r="D107" s="32">
        <v>43070</v>
      </c>
      <c r="E107" s="32">
        <v>43435</v>
      </c>
      <c r="F107" s="32">
        <v>43800</v>
      </c>
      <c r="G107" s="33" t="s">
        <v>7</v>
      </c>
      <c r="H107" s="34" t="s">
        <v>374</v>
      </c>
    </row>
    <row r="108" spans="2:22" ht="22.5" customHeight="1" x14ac:dyDescent="0.2">
      <c r="B108" s="4" t="s">
        <v>50</v>
      </c>
      <c r="C108" s="4"/>
      <c r="D108" s="1">
        <v>16038186</v>
      </c>
      <c r="E108" s="1">
        <v>16762485</v>
      </c>
      <c r="F108" s="1">
        <v>16890441</v>
      </c>
      <c r="G108" s="8">
        <v>0.39734309327403217</v>
      </c>
      <c r="H108" s="8">
        <v>7.6334743923708211E-3</v>
      </c>
      <c r="R108" s="11"/>
      <c r="S108" s="11"/>
      <c r="T108" s="11"/>
      <c r="U108" s="11"/>
      <c r="V108" s="11"/>
    </row>
    <row r="109" spans="2:22" ht="15" customHeight="1" x14ac:dyDescent="0.2">
      <c r="B109" s="4" t="s">
        <v>36</v>
      </c>
      <c r="C109" s="4"/>
      <c r="D109" s="1">
        <v>10323782</v>
      </c>
      <c r="E109" s="1">
        <v>11223884</v>
      </c>
      <c r="F109" s="1">
        <v>11318644</v>
      </c>
      <c r="G109" s="8">
        <v>0.26626806361228605</v>
      </c>
      <c r="H109" s="8">
        <v>8.4427102061995652E-3</v>
      </c>
      <c r="R109" s="11"/>
      <c r="S109" s="11"/>
      <c r="T109" s="11"/>
      <c r="U109" s="11"/>
      <c r="V109" s="11"/>
    </row>
    <row r="110" spans="2:22" ht="15" customHeight="1" x14ac:dyDescent="0.2">
      <c r="B110" s="4" t="s">
        <v>14</v>
      </c>
      <c r="C110" s="4"/>
      <c r="D110" s="1">
        <v>5729341</v>
      </c>
      <c r="E110" s="1">
        <v>6112234</v>
      </c>
      <c r="F110" s="1">
        <v>6425564</v>
      </c>
      <c r="G110" s="8">
        <v>0.15115966929402633</v>
      </c>
      <c r="H110" s="8">
        <v>5.1262762518581584E-2</v>
      </c>
      <c r="R110" s="11"/>
      <c r="S110" s="11"/>
      <c r="T110" s="11"/>
      <c r="U110" s="11"/>
      <c r="V110" s="11"/>
    </row>
    <row r="111" spans="2:22" ht="15" customHeight="1" x14ac:dyDescent="0.2">
      <c r="B111" s="4" t="s">
        <v>48</v>
      </c>
      <c r="C111" s="4"/>
      <c r="D111" s="1">
        <v>4385467</v>
      </c>
      <c r="E111" s="1">
        <v>4365971</v>
      </c>
      <c r="F111" s="1">
        <v>4363180</v>
      </c>
      <c r="G111" s="8">
        <v>0.10264263897617544</v>
      </c>
      <c r="H111" s="8">
        <v>-6.3926214809947206E-4</v>
      </c>
      <c r="R111" s="11"/>
      <c r="S111" s="11"/>
      <c r="T111" s="11"/>
      <c r="U111" s="11"/>
      <c r="V111" s="11"/>
    </row>
    <row r="112" spans="2:22" ht="15" customHeight="1" x14ac:dyDescent="0.2">
      <c r="B112" s="4" t="s">
        <v>9</v>
      </c>
      <c r="C112" s="4"/>
      <c r="D112" s="1">
        <v>962975</v>
      </c>
      <c r="E112" s="1">
        <v>1025961</v>
      </c>
      <c r="F112" s="1">
        <v>1128592</v>
      </c>
      <c r="G112" s="8">
        <v>2.65498240291255E-2</v>
      </c>
      <c r="H112" s="8">
        <v>0.1000340168875815</v>
      </c>
      <c r="R112" s="11"/>
      <c r="S112" s="11"/>
      <c r="T112" s="11"/>
      <c r="U112" s="11"/>
      <c r="V112" s="11"/>
    </row>
    <row r="113" spans="2:22" ht="15" customHeight="1" x14ac:dyDescent="0.2">
      <c r="B113" s="4" t="s">
        <v>233</v>
      </c>
      <c r="C113" s="4"/>
      <c r="D113" s="1">
        <v>1080098</v>
      </c>
      <c r="E113" s="1">
        <v>1025198</v>
      </c>
      <c r="F113" s="1">
        <v>940995</v>
      </c>
      <c r="G113" s="8">
        <v>2.2136654931354246E-2</v>
      </c>
      <c r="H113" s="8">
        <v>-8.2133402523219906E-2</v>
      </c>
      <c r="R113" s="11"/>
      <c r="S113" s="11"/>
      <c r="T113" s="11"/>
      <c r="U113" s="11"/>
      <c r="V113" s="11"/>
    </row>
    <row r="114" spans="2:22" ht="15" customHeight="1" x14ac:dyDescent="0.2">
      <c r="B114" s="4" t="s">
        <v>34</v>
      </c>
      <c r="C114" s="4"/>
      <c r="D114" s="1">
        <v>662173</v>
      </c>
      <c r="E114" s="1">
        <v>662551</v>
      </c>
      <c r="F114" s="1">
        <v>651824</v>
      </c>
      <c r="G114" s="8">
        <v>1.5333984733154851E-2</v>
      </c>
      <c r="H114" s="8">
        <v>-1.619045175390272E-2</v>
      </c>
      <c r="R114" s="11"/>
      <c r="S114" s="11"/>
      <c r="T114" s="11"/>
      <c r="U114" s="11"/>
      <c r="V114" s="11"/>
    </row>
    <row r="115" spans="2:22" ht="15" customHeight="1" x14ac:dyDescent="0.2">
      <c r="B115" s="4" t="s">
        <v>324</v>
      </c>
      <c r="C115" s="4"/>
      <c r="D115" s="1" t="s">
        <v>65</v>
      </c>
      <c r="E115" s="1">
        <v>31812</v>
      </c>
      <c r="F115" s="1">
        <v>417962</v>
      </c>
      <c r="G115" s="8">
        <v>9.8324439220385685E-3</v>
      </c>
      <c r="H115" s="8">
        <v>12.138501194517792</v>
      </c>
      <c r="R115" s="11"/>
      <c r="S115" s="11"/>
      <c r="T115" s="11"/>
      <c r="U115" s="11"/>
      <c r="V115" s="11"/>
    </row>
    <row r="116" spans="2:22" ht="15" customHeight="1" x14ac:dyDescent="0.2">
      <c r="B116" s="4" t="s">
        <v>35</v>
      </c>
      <c r="C116" s="4"/>
      <c r="D116" s="1">
        <v>274857</v>
      </c>
      <c r="E116" s="1">
        <v>228591</v>
      </c>
      <c r="F116" s="1">
        <v>256030</v>
      </c>
      <c r="G116" s="8">
        <v>6.0230370640382011E-3</v>
      </c>
      <c r="H116" s="8">
        <v>0.1200353469734154</v>
      </c>
      <c r="R116" s="11"/>
      <c r="S116" s="11"/>
      <c r="T116" s="11"/>
      <c r="U116" s="11"/>
      <c r="V116" s="11"/>
    </row>
    <row r="117" spans="2:22" s="55" customFormat="1" ht="15" customHeight="1" x14ac:dyDescent="0.2">
      <c r="B117" s="4" t="s">
        <v>293</v>
      </c>
      <c r="C117" s="4"/>
      <c r="D117" s="1">
        <v>84435</v>
      </c>
      <c r="E117" s="1">
        <v>94922</v>
      </c>
      <c r="F117" s="1">
        <v>85069</v>
      </c>
      <c r="G117" s="8">
        <v>2.0012254032756543E-3</v>
      </c>
      <c r="H117" s="8">
        <v>-0.10380101557067908</v>
      </c>
      <c r="R117" s="66"/>
      <c r="S117" s="66"/>
      <c r="T117" s="66"/>
      <c r="U117" s="66"/>
      <c r="V117" s="66"/>
    </row>
    <row r="118" spans="2:22" s="55" customFormat="1" ht="15" customHeight="1" x14ac:dyDescent="0.2">
      <c r="B118" s="4" t="s">
        <v>339</v>
      </c>
      <c r="C118" s="4"/>
      <c r="D118" s="1">
        <v>13719</v>
      </c>
      <c r="E118" s="1">
        <v>14303</v>
      </c>
      <c r="F118" s="1">
        <v>13084</v>
      </c>
      <c r="G118" s="8">
        <v>3.077975899147593E-4</v>
      </c>
      <c r="H118" s="8">
        <v>-8.5226875480668388E-2</v>
      </c>
      <c r="R118" s="66"/>
      <c r="S118" s="66"/>
      <c r="T118" s="66"/>
      <c r="U118" s="66"/>
      <c r="V118" s="66"/>
    </row>
    <row r="119" spans="2:22" s="55" customFormat="1" ht="15" customHeight="1" x14ac:dyDescent="0.2">
      <c r="B119" s="4" t="s">
        <v>277</v>
      </c>
      <c r="C119" s="4"/>
      <c r="D119" s="1">
        <v>7339</v>
      </c>
      <c r="E119" s="1">
        <v>8474</v>
      </c>
      <c r="F119" s="1">
        <v>8891</v>
      </c>
      <c r="G119" s="8">
        <v>2.091583897838677E-4</v>
      </c>
      <c r="H119" s="8">
        <v>4.9209346235544016E-2</v>
      </c>
      <c r="R119" s="66"/>
      <c r="S119" s="66"/>
      <c r="T119" s="66"/>
      <c r="U119" s="66"/>
      <c r="V119" s="66"/>
    </row>
    <row r="120" spans="2:22" s="55" customFormat="1" ht="15" customHeight="1" x14ac:dyDescent="0.2">
      <c r="B120" s="4" t="s">
        <v>340</v>
      </c>
      <c r="C120" s="4"/>
      <c r="D120" s="1" t="s">
        <v>65</v>
      </c>
      <c r="E120" s="1">
        <v>2740</v>
      </c>
      <c r="F120" s="1">
        <v>7124</v>
      </c>
      <c r="G120" s="8">
        <v>1.6759018882243543E-4</v>
      </c>
      <c r="H120" s="8">
        <v>1.6</v>
      </c>
      <c r="R120" s="66"/>
      <c r="S120" s="66"/>
      <c r="T120" s="66"/>
      <c r="U120" s="66"/>
      <c r="V120" s="66"/>
    </row>
    <row r="121" spans="2:22" s="55" customFormat="1" ht="15" customHeight="1" x14ac:dyDescent="0.2">
      <c r="B121" s="4" t="s">
        <v>341</v>
      </c>
      <c r="C121" s="4"/>
      <c r="D121" s="1">
        <v>4800</v>
      </c>
      <c r="E121" s="1" t="s">
        <v>65</v>
      </c>
      <c r="F121" s="1">
        <v>1055</v>
      </c>
      <c r="G121" s="8">
        <v>2.4818591971879476E-5</v>
      </c>
      <c r="H121" s="8" t="s">
        <v>65</v>
      </c>
      <c r="R121" s="66"/>
      <c r="S121" s="66"/>
      <c r="T121" s="66"/>
      <c r="U121" s="66"/>
      <c r="V121" s="66"/>
    </row>
    <row r="122" spans="2:22" s="55" customFormat="1" ht="15" customHeight="1" x14ac:dyDescent="0.2">
      <c r="B122" s="4" t="s">
        <v>331</v>
      </c>
      <c r="C122" s="4"/>
      <c r="D122" s="1">
        <v>48535</v>
      </c>
      <c r="E122" s="1">
        <v>16187</v>
      </c>
      <c r="F122" s="1" t="s">
        <v>65</v>
      </c>
      <c r="G122" s="8" t="s">
        <v>65</v>
      </c>
      <c r="H122" s="8" t="s">
        <v>65</v>
      </c>
      <c r="R122" s="66"/>
      <c r="S122" s="66"/>
      <c r="T122" s="66"/>
      <c r="U122" s="66"/>
      <c r="V122" s="66"/>
    </row>
    <row r="123" spans="2:22" s="25" customFormat="1" ht="22.5" customHeight="1" thickBot="1" x14ac:dyDescent="0.25">
      <c r="B123" s="16" t="s">
        <v>162</v>
      </c>
      <c r="C123" s="16"/>
      <c r="D123" s="68">
        <v>39615707</v>
      </c>
      <c r="E123" s="68">
        <v>41575313</v>
      </c>
      <c r="F123" s="68">
        <v>42508455</v>
      </c>
      <c r="G123" s="19">
        <v>1</v>
      </c>
      <c r="H123" s="19">
        <v>2.2444617554653167E-2</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323</v>
      </c>
      <c r="C125" s="80"/>
      <c r="D125" s="80"/>
      <c r="E125" s="81" t="s">
        <v>342</v>
      </c>
      <c r="F125" s="81"/>
      <c r="G125" s="81"/>
      <c r="H125" s="81"/>
    </row>
    <row r="126" spans="2:22" s="55" customFormat="1" ht="9.9499999999999993" customHeight="1" x14ac:dyDescent="0.2">
      <c r="B126" s="79" t="s">
        <v>337</v>
      </c>
      <c r="C126" s="80"/>
      <c r="D126" s="80"/>
      <c r="E126" s="79" t="s">
        <v>330</v>
      </c>
      <c r="F126" s="81"/>
      <c r="G126" s="81"/>
      <c r="H126" s="81"/>
    </row>
    <row r="127" spans="2:22" ht="9.9499999999999993" customHeight="1" x14ac:dyDescent="0.2">
      <c r="B127" s="79" t="s">
        <v>338</v>
      </c>
      <c r="C127" s="80"/>
      <c r="D127" s="80"/>
      <c r="F127" s="79"/>
      <c r="G127" s="79"/>
      <c r="H127" s="79"/>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0.17413307540817469</v>
      </c>
    </row>
    <row r="133" spans="2:7" x14ac:dyDescent="0.2">
      <c r="B133" s="28">
        <v>43070</v>
      </c>
      <c r="C133" s="29">
        <v>1773.17</v>
      </c>
      <c r="D133" s="29">
        <v>2053.7649999999999</v>
      </c>
      <c r="F133" s="2" t="s">
        <v>216</v>
      </c>
      <c r="G133" s="12">
        <v>8.6549417051266619E-2</v>
      </c>
    </row>
    <row r="134" spans="2:7" x14ac:dyDescent="0.2">
      <c r="B134" s="28">
        <v>43101</v>
      </c>
      <c r="C134" s="29">
        <v>2098.4050000000002</v>
      </c>
      <c r="D134" s="29">
        <v>1786.9960000000001</v>
      </c>
      <c r="F134" s="2" t="s">
        <v>113</v>
      </c>
      <c r="G134" s="12">
        <v>8.3447869370928685E-2</v>
      </c>
    </row>
    <row r="135" spans="2:7" x14ac:dyDescent="0.2">
      <c r="B135" s="28">
        <v>43132</v>
      </c>
      <c r="C135" s="29">
        <v>1697.8050000000001</v>
      </c>
      <c r="D135" s="29">
        <v>1489.8150000000001</v>
      </c>
      <c r="F135" s="2" t="s">
        <v>97</v>
      </c>
      <c r="G135" s="12">
        <v>6.7919970274148991E-2</v>
      </c>
    </row>
    <row r="136" spans="2:7" x14ac:dyDescent="0.2">
      <c r="B136" s="28">
        <v>43160</v>
      </c>
      <c r="C136" s="29">
        <v>1660.037</v>
      </c>
      <c r="D136" s="29">
        <v>1710.242</v>
      </c>
      <c r="F136" s="2" t="s">
        <v>77</v>
      </c>
      <c r="G136" s="12">
        <v>6.7821331074018096E-2</v>
      </c>
    </row>
    <row r="137" spans="2:7" x14ac:dyDescent="0.2">
      <c r="B137" s="28">
        <v>43191</v>
      </c>
      <c r="C137" s="29">
        <v>1664.1410000000001</v>
      </c>
      <c r="D137" s="29">
        <v>1697.992</v>
      </c>
      <c r="F137" s="2" t="s">
        <v>244</v>
      </c>
      <c r="G137" s="12">
        <v>6.7147394559505871E-2</v>
      </c>
    </row>
    <row r="138" spans="2:7" x14ac:dyDescent="0.2">
      <c r="B138" s="28">
        <v>43221</v>
      </c>
      <c r="C138" s="29">
        <v>1477.2660000000001</v>
      </c>
      <c r="D138" s="29">
        <v>1549.386</v>
      </c>
      <c r="F138" s="2" t="s">
        <v>92</v>
      </c>
      <c r="G138" s="12">
        <v>4.4919887114222339E-2</v>
      </c>
    </row>
    <row r="139" spans="2:7" x14ac:dyDescent="0.2">
      <c r="B139" s="28">
        <v>43252</v>
      </c>
      <c r="C139" s="29">
        <v>1504.8330000000001</v>
      </c>
      <c r="D139" s="29">
        <v>1772.0730000000001</v>
      </c>
      <c r="F139" s="2" t="s">
        <v>96</v>
      </c>
      <c r="G139" s="12">
        <v>3.0682507750516928E-2</v>
      </c>
    </row>
    <row r="140" spans="2:7" x14ac:dyDescent="0.2">
      <c r="B140" s="28">
        <v>43282</v>
      </c>
      <c r="C140" s="29">
        <v>1994.17</v>
      </c>
      <c r="D140" s="29">
        <v>1716.9449999999999</v>
      </c>
      <c r="F140" s="2" t="s">
        <v>232</v>
      </c>
      <c r="G140" s="12">
        <v>2.9997796908873775E-2</v>
      </c>
    </row>
    <row r="141" spans="2:7" x14ac:dyDescent="0.2">
      <c r="B141" s="28">
        <v>43313</v>
      </c>
      <c r="C141" s="29">
        <v>1711.828</v>
      </c>
      <c r="D141" s="29">
        <v>1757.645</v>
      </c>
      <c r="F141" s="2" t="s">
        <v>106</v>
      </c>
      <c r="G141" s="12">
        <v>2.6381457524156077E-2</v>
      </c>
    </row>
    <row r="142" spans="2:7" x14ac:dyDescent="0.2">
      <c r="B142" s="28">
        <v>43344</v>
      </c>
      <c r="C142" s="29">
        <v>1710.672</v>
      </c>
      <c r="D142" s="29">
        <v>1752.05</v>
      </c>
      <c r="F142" s="2" t="s">
        <v>152</v>
      </c>
      <c r="G142" s="12">
        <v>0.32099929296418794</v>
      </c>
    </row>
    <row r="143" spans="2:7" x14ac:dyDescent="0.2">
      <c r="B143" s="28">
        <v>43374</v>
      </c>
      <c r="C143" s="29">
        <v>1925.383</v>
      </c>
      <c r="D143" s="29">
        <v>1622.374</v>
      </c>
    </row>
    <row r="144" spans="2:7" x14ac:dyDescent="0.2">
      <c r="B144" s="28">
        <v>43405</v>
      </c>
      <c r="C144" s="29">
        <v>1636.769</v>
      </c>
      <c r="D144" s="29">
        <v>1687.9069999999999</v>
      </c>
    </row>
    <row r="145" spans="2:4" x14ac:dyDescent="0.2">
      <c r="B145" s="28">
        <v>43435</v>
      </c>
      <c r="C145" s="29">
        <v>1808.2819999999999</v>
      </c>
      <c r="D145" s="29">
        <v>2142.297</v>
      </c>
    </row>
    <row r="146" spans="2:4" x14ac:dyDescent="0.2">
      <c r="B146" s="28">
        <v>43466</v>
      </c>
      <c r="C146" s="29">
        <v>2187.442</v>
      </c>
      <c r="D146" s="29">
        <v>1885.63</v>
      </c>
    </row>
    <row r="147" spans="2:4" x14ac:dyDescent="0.2">
      <c r="B147" s="28">
        <v>43497</v>
      </c>
      <c r="C147" s="29">
        <v>1757.5250000000001</v>
      </c>
      <c r="D147" s="29">
        <v>1499.2829999999999</v>
      </c>
    </row>
    <row r="148" spans="2:4" x14ac:dyDescent="0.2">
      <c r="B148" s="28">
        <v>43525</v>
      </c>
      <c r="C148" s="29">
        <v>1629.5619999999999</v>
      </c>
      <c r="D148" s="29">
        <v>1655.711</v>
      </c>
    </row>
    <row r="149" spans="2:4" x14ac:dyDescent="0.2">
      <c r="B149" s="28">
        <v>43556</v>
      </c>
      <c r="C149" s="29">
        <v>1701.68</v>
      </c>
      <c r="D149" s="29">
        <v>1801.316</v>
      </c>
    </row>
    <row r="150" spans="2:4" x14ac:dyDescent="0.2">
      <c r="B150" s="28">
        <v>43586</v>
      </c>
      <c r="C150" s="29">
        <v>1579.94</v>
      </c>
      <c r="D150" s="29">
        <v>1627.989</v>
      </c>
    </row>
    <row r="151" spans="2:4" x14ac:dyDescent="0.2">
      <c r="B151" s="28">
        <v>43617</v>
      </c>
      <c r="C151" s="29">
        <v>1545.7539999999999</v>
      </c>
      <c r="D151" s="29">
        <v>1782.85</v>
      </c>
    </row>
    <row r="152" spans="2:4" x14ac:dyDescent="0.2">
      <c r="B152" s="28">
        <v>43647</v>
      </c>
      <c r="C152" s="29">
        <v>1985.1130000000001</v>
      </c>
      <c r="D152" s="29">
        <v>1750.509</v>
      </c>
    </row>
    <row r="153" spans="2:4" x14ac:dyDescent="0.2">
      <c r="B153" s="28">
        <v>43678</v>
      </c>
      <c r="C153" s="29">
        <v>1766.857</v>
      </c>
      <c r="D153" s="29">
        <v>1801.8530000000001</v>
      </c>
    </row>
    <row r="154" spans="2:4" x14ac:dyDescent="0.2">
      <c r="B154" s="28">
        <v>43709</v>
      </c>
      <c r="C154" s="29">
        <v>1721.451</v>
      </c>
      <c r="D154" s="29">
        <v>1775.3230000000001</v>
      </c>
    </row>
    <row r="155" spans="2:4" x14ac:dyDescent="0.2">
      <c r="B155" s="28">
        <v>43739</v>
      </c>
      <c r="C155" s="29">
        <v>1926.829</v>
      </c>
      <c r="D155" s="29">
        <v>1660.3340000000001</v>
      </c>
    </row>
    <row r="156" spans="2:4" x14ac:dyDescent="0.2">
      <c r="B156" s="28">
        <v>43770</v>
      </c>
      <c r="C156" s="29">
        <v>1702.4259999999999</v>
      </c>
      <c r="D156" s="29">
        <v>1724.008</v>
      </c>
    </row>
    <row r="157" spans="2:4" x14ac:dyDescent="0.2">
      <c r="B157" s="28">
        <v>43800</v>
      </c>
      <c r="C157" s="29">
        <v>1846.338</v>
      </c>
      <c r="D157" s="29">
        <v>2192.732</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0"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43070</v>
      </c>
      <c r="E5" s="17">
        <v>43440</v>
      </c>
      <c r="F5" s="17">
        <v>43810</v>
      </c>
      <c r="G5" s="17">
        <v>43810</v>
      </c>
      <c r="H5" s="17">
        <v>43810</v>
      </c>
      <c r="I5" s="17">
        <v>43440</v>
      </c>
      <c r="J5" s="17">
        <v>43070</v>
      </c>
    </row>
    <row r="6" spans="1:17" ht="22.5" customHeight="1" x14ac:dyDescent="0.2">
      <c r="B6" s="4" t="s">
        <v>131</v>
      </c>
      <c r="C6" s="4"/>
      <c r="D6" s="7">
        <v>3826935</v>
      </c>
      <c r="E6" s="72">
        <v>3950579</v>
      </c>
      <c r="F6" s="72">
        <v>1846338</v>
      </c>
      <c r="G6" s="72">
        <v>2192732</v>
      </c>
      <c r="H6" s="72">
        <v>4039070</v>
      </c>
      <c r="I6" s="73">
        <v>2.2399501440168643E-2</v>
      </c>
      <c r="J6" s="8">
        <v>5.5432088603543046E-2</v>
      </c>
      <c r="L6" s="9"/>
      <c r="M6" s="9"/>
      <c r="O6" s="65"/>
      <c r="P6" s="65"/>
      <c r="Q6" s="65"/>
    </row>
    <row r="7" spans="1:17" ht="15" customHeight="1" x14ac:dyDescent="0.2">
      <c r="B7" s="4" t="s">
        <v>1</v>
      </c>
      <c r="C7" s="4"/>
      <c r="D7" s="7">
        <v>106635.848</v>
      </c>
      <c r="E7" s="72">
        <v>102681.395</v>
      </c>
      <c r="F7" s="72">
        <v>44624.146000000001</v>
      </c>
      <c r="G7" s="72">
        <v>56578.616000000002</v>
      </c>
      <c r="H7" s="72">
        <v>101202.762</v>
      </c>
      <c r="I7" s="73">
        <v>-1.440020365909522E-2</v>
      </c>
      <c r="J7" s="8">
        <v>-5.0949901950420984E-2</v>
      </c>
      <c r="L7" s="9"/>
    </row>
    <row r="8" spans="1:17" ht="15" customHeight="1" x14ac:dyDescent="0.2">
      <c r="B8" s="4" t="s">
        <v>133</v>
      </c>
      <c r="C8" s="4"/>
      <c r="D8" s="7">
        <v>4302.2719999999999</v>
      </c>
      <c r="E8" s="72">
        <v>4267.9480000000003</v>
      </c>
      <c r="F8" s="72">
        <v>2755.0430000000001</v>
      </c>
      <c r="G8" s="72">
        <v>1555.874</v>
      </c>
      <c r="H8" s="72">
        <v>4310.9170000000004</v>
      </c>
      <c r="I8" s="73">
        <v>1.0067835878037888E-2</v>
      </c>
      <c r="J8" s="8">
        <v>2.0094034035970849E-3</v>
      </c>
      <c r="L8" s="9"/>
    </row>
    <row r="9" spans="1:17" ht="15" customHeight="1" x14ac:dyDescent="0.2">
      <c r="B9" s="4" t="s">
        <v>132</v>
      </c>
      <c r="C9" s="4"/>
      <c r="D9" s="7">
        <v>4814319</v>
      </c>
      <c r="E9" s="72">
        <v>4915268</v>
      </c>
      <c r="F9" s="72">
        <v>2484419</v>
      </c>
      <c r="G9" s="72">
        <v>2487831</v>
      </c>
      <c r="H9" s="72">
        <v>4972250</v>
      </c>
      <c r="I9" s="73">
        <v>1.1592857195172267E-2</v>
      </c>
      <c r="J9" s="8">
        <v>3.2804431945618891E-2</v>
      </c>
      <c r="L9" s="9"/>
      <c r="O9" s="65"/>
    </row>
    <row r="10" spans="1:17" ht="15" customHeight="1" x14ac:dyDescent="0.2">
      <c r="B10" s="4" t="s">
        <v>70</v>
      </c>
      <c r="C10" s="4"/>
      <c r="D10" s="7">
        <v>18181</v>
      </c>
      <c r="E10" s="72">
        <v>18527</v>
      </c>
      <c r="F10" s="72">
        <v>9467</v>
      </c>
      <c r="G10" s="72">
        <v>9467</v>
      </c>
      <c r="H10" s="72">
        <v>18934</v>
      </c>
      <c r="I10" s="73">
        <v>2.1967938684082689E-2</v>
      </c>
      <c r="J10" s="8">
        <v>4.1416863758869146E-2</v>
      </c>
    </row>
    <row r="11" spans="1:17" s="3" customFormat="1" ht="15" customHeight="1" thickBot="1" x14ac:dyDescent="0.25">
      <c r="B11" s="16" t="s">
        <v>64</v>
      </c>
      <c r="C11" s="16"/>
      <c r="D11" s="18">
        <v>18459</v>
      </c>
      <c r="E11" s="74">
        <v>18968</v>
      </c>
      <c r="F11" s="74">
        <v>9654</v>
      </c>
      <c r="G11" s="74">
        <v>9655</v>
      </c>
      <c r="H11" s="74">
        <v>19309</v>
      </c>
      <c r="I11" s="75">
        <v>1.7977646562631802E-2</v>
      </c>
      <c r="J11" s="19">
        <v>4.6047998266428303E-2</v>
      </c>
    </row>
    <row r="13" spans="1:17" s="10" customFormat="1" ht="22.5" customHeight="1" thickBot="1" x14ac:dyDescent="0.25">
      <c r="B13" s="40" t="s">
        <v>226</v>
      </c>
    </row>
    <row r="14" spans="1:17" s="3" customFormat="1" ht="22.5" customHeight="1" thickBot="1" x14ac:dyDescent="0.25">
      <c r="B14" s="20" t="s">
        <v>217</v>
      </c>
      <c r="C14" s="20"/>
      <c r="D14" s="21">
        <v>43440</v>
      </c>
      <c r="E14" s="21">
        <v>43810</v>
      </c>
      <c r="G14" s="20" t="s">
        <v>218</v>
      </c>
      <c r="H14" s="20"/>
      <c r="I14" s="21">
        <v>43440</v>
      </c>
      <c r="J14" s="21">
        <v>43810</v>
      </c>
    </row>
    <row r="15" spans="1:17" ht="22.5" customHeight="1" x14ac:dyDescent="0.2">
      <c r="B15" s="2" t="s">
        <v>109</v>
      </c>
      <c r="D15" s="8">
        <v>0.16788349252096971</v>
      </c>
      <c r="E15" s="8">
        <v>0.16751430403533488</v>
      </c>
      <c r="G15" s="2" t="s">
        <v>113</v>
      </c>
      <c r="I15" s="8">
        <v>0.16036354979400116</v>
      </c>
      <c r="J15" s="8">
        <v>0.16074590928654695</v>
      </c>
    </row>
    <row r="16" spans="1:17" ht="15" customHeight="1" x14ac:dyDescent="0.2">
      <c r="B16" s="2" t="s">
        <v>216</v>
      </c>
      <c r="D16" s="8">
        <v>8.2360838753003041E-2</v>
      </c>
      <c r="E16" s="8">
        <v>8.1963422272948977E-2</v>
      </c>
      <c r="G16" s="2" t="s">
        <v>109</v>
      </c>
      <c r="I16" s="8">
        <v>0.10929931366826486</v>
      </c>
      <c r="J16" s="8">
        <v>0.10284166947933694</v>
      </c>
    </row>
    <row r="17" spans="2:12" ht="15" customHeight="1" x14ac:dyDescent="0.2">
      <c r="B17" s="2" t="s">
        <v>113</v>
      </c>
      <c r="D17" s="8">
        <v>7.7264370615041489E-2</v>
      </c>
      <c r="E17" s="8">
        <v>7.8366307095445245E-2</v>
      </c>
      <c r="F17" s="55"/>
      <c r="G17" s="2" t="s">
        <v>97</v>
      </c>
      <c r="I17" s="8">
        <v>8.2627237388038982E-2</v>
      </c>
      <c r="J17" s="8">
        <v>8.1826966343072724E-2</v>
      </c>
    </row>
    <row r="18" spans="2:12" ht="15" customHeight="1" x14ac:dyDescent="0.2">
      <c r="B18" s="2" t="s">
        <v>97</v>
      </c>
      <c r="D18" s="8">
        <v>7.9202061267474977E-2</v>
      </c>
      <c r="E18" s="8">
        <v>7.0322623772304027E-2</v>
      </c>
      <c r="F18" s="55"/>
      <c r="G18" s="2" t="s">
        <v>92</v>
      </c>
      <c r="I18" s="8">
        <v>7.6086441949878084E-2</v>
      </c>
      <c r="J18" s="8">
        <v>6.9955126323528599E-2</v>
      </c>
    </row>
    <row r="19" spans="2:12" ht="15" customHeight="1" x14ac:dyDescent="0.2">
      <c r="B19" s="2" t="s">
        <v>244</v>
      </c>
      <c r="D19" s="8">
        <v>6.424324130716029E-2</v>
      </c>
      <c r="E19" s="8">
        <v>6.6923573991042498E-2</v>
      </c>
      <c r="F19" s="55"/>
      <c r="G19" s="2" t="s">
        <v>77</v>
      </c>
      <c r="I19" s="8">
        <v>4.9783254308144148E-2</v>
      </c>
      <c r="J19" s="8">
        <v>4.9463007738859928E-2</v>
      </c>
    </row>
    <row r="20" spans="2:12" ht="15" customHeight="1" x14ac:dyDescent="0.2">
      <c r="B20" s="2" t="s">
        <v>77</v>
      </c>
      <c r="D20" s="8">
        <v>6.687500743561893E-2</v>
      </c>
      <c r="E20" s="8">
        <v>6.6366019900620687E-2</v>
      </c>
      <c r="F20" s="55"/>
      <c r="G20" s="2" t="s">
        <v>126</v>
      </c>
      <c r="I20" s="8">
        <v>3.5095413341433478E-2</v>
      </c>
      <c r="J20" s="8">
        <v>4.4775023037414728E-2</v>
      </c>
    </row>
    <row r="21" spans="2:12" ht="15" customHeight="1" x14ac:dyDescent="0.2">
      <c r="B21" s="2" t="s">
        <v>92</v>
      </c>
      <c r="D21" s="8">
        <v>4.5919344987152513E-2</v>
      </c>
      <c r="E21" s="8">
        <v>4.4817247534704771E-2</v>
      </c>
      <c r="F21" s="55" t="s">
        <v>375</v>
      </c>
      <c r="G21" s="2" t="s">
        <v>106</v>
      </c>
      <c r="I21" s="8">
        <v>3.1742731972038363E-2</v>
      </c>
      <c r="J21" s="8">
        <v>3.9995855053837362E-2</v>
      </c>
    </row>
    <row r="22" spans="2:12" ht="15" customHeight="1" x14ac:dyDescent="0.2">
      <c r="B22" s="2" t="s">
        <v>96</v>
      </c>
      <c r="D22" s="8">
        <v>3.601092396836008E-2</v>
      </c>
      <c r="E22" s="8">
        <v>3.4867432354477639E-2</v>
      </c>
      <c r="F22" s="55" t="s">
        <v>375</v>
      </c>
      <c r="G22" s="2" t="s">
        <v>96</v>
      </c>
      <c r="I22" s="8">
        <v>3.7101453481421832E-2</v>
      </c>
      <c r="J22" s="8">
        <v>3.9246626490292827E-2</v>
      </c>
    </row>
    <row r="23" spans="2:12" ht="15" customHeight="1" x14ac:dyDescent="0.2">
      <c r="B23" s="2" t="s">
        <v>222</v>
      </c>
      <c r="D23" s="8">
        <v>3.0275562139119354E-2</v>
      </c>
      <c r="E23" s="8">
        <v>2.8301564469048569E-2</v>
      </c>
      <c r="F23" s="55" t="s">
        <v>375</v>
      </c>
      <c r="G23" s="2" t="s">
        <v>95</v>
      </c>
      <c r="I23" s="8">
        <v>2.4471171237983279E-2</v>
      </c>
      <c r="J23" s="8">
        <v>3.5911895369021646E-2</v>
      </c>
    </row>
    <row r="24" spans="2:12" s="3" customFormat="1" ht="15" customHeight="1" thickBot="1" x14ac:dyDescent="0.25">
      <c r="B24" s="16" t="s">
        <v>232</v>
      </c>
      <c r="C24" s="16"/>
      <c r="D24" s="19">
        <v>2.8410265938233356E-2</v>
      </c>
      <c r="E24" s="19">
        <v>2.8068590046718675E-2</v>
      </c>
      <c r="G24" s="16" t="s">
        <v>232</v>
      </c>
      <c r="H24" s="16"/>
      <c r="I24" s="19">
        <v>2.988870573875628E-2</v>
      </c>
      <c r="J24" s="19">
        <v>3.0003499311609696E-2</v>
      </c>
      <c r="L24" s="2"/>
    </row>
    <row r="26" spans="2:12" s="10" customFormat="1" ht="22.5" customHeight="1" thickBot="1" x14ac:dyDescent="0.25">
      <c r="B26" s="40" t="s">
        <v>246</v>
      </c>
    </row>
    <row r="27" spans="2:12" s="3" customFormat="1" ht="22.5" customHeight="1" thickBot="1" x14ac:dyDescent="0.25">
      <c r="B27" s="20" t="s">
        <v>0</v>
      </c>
      <c r="C27" s="20"/>
      <c r="D27" s="21">
        <v>43810</v>
      </c>
      <c r="E27" s="22" t="s">
        <v>135</v>
      </c>
      <c r="G27" s="20" t="s">
        <v>1</v>
      </c>
      <c r="H27" s="20"/>
      <c r="I27" s="21">
        <v>43810</v>
      </c>
      <c r="J27" s="22" t="s">
        <v>135</v>
      </c>
    </row>
    <row r="28" spans="2:12" ht="22.5" customHeight="1" x14ac:dyDescent="0.2">
      <c r="B28" s="2" t="s">
        <v>50</v>
      </c>
      <c r="C28" s="2" t="s">
        <v>13</v>
      </c>
      <c r="D28" s="11">
        <v>155277</v>
      </c>
      <c r="E28" s="8">
        <v>3.8443750665375941E-2</v>
      </c>
      <c r="F28" s="12"/>
      <c r="G28" s="2" t="s">
        <v>36</v>
      </c>
      <c r="H28" s="2" t="s">
        <v>12</v>
      </c>
      <c r="I28" s="11">
        <v>6679.7730000000001</v>
      </c>
      <c r="J28" s="8">
        <v>6.6003860645621512E-2</v>
      </c>
    </row>
    <row r="29" spans="2:12" ht="15" customHeight="1" x14ac:dyDescent="0.2">
      <c r="B29" s="2" t="s">
        <v>36</v>
      </c>
      <c r="C29" s="2" t="s">
        <v>12</v>
      </c>
      <c r="D29" s="11">
        <v>150957</v>
      </c>
      <c r="E29" s="8">
        <v>3.7374197525668035E-2</v>
      </c>
      <c r="F29" s="12"/>
      <c r="G29" s="2" t="s">
        <v>50</v>
      </c>
      <c r="H29" s="2" t="s">
        <v>12</v>
      </c>
      <c r="I29" s="11">
        <v>6567.6109999999999</v>
      </c>
      <c r="J29" s="8">
        <v>6.4895570735510166E-2</v>
      </c>
    </row>
    <row r="30" spans="2:12" ht="15" customHeight="1" x14ac:dyDescent="0.2">
      <c r="B30" s="2" t="s">
        <v>50</v>
      </c>
      <c r="C30" s="2" t="s">
        <v>12</v>
      </c>
      <c r="D30" s="11">
        <v>142591</v>
      </c>
      <c r="E30" s="8">
        <v>3.5302928644465187E-2</v>
      </c>
      <c r="F30" s="12"/>
      <c r="G30" s="2" t="s">
        <v>50</v>
      </c>
      <c r="H30" s="2" t="s">
        <v>10</v>
      </c>
      <c r="I30" s="11">
        <v>4754.34</v>
      </c>
      <c r="J30" s="8">
        <v>4.6978362112290964E-2</v>
      </c>
    </row>
    <row r="31" spans="2:12" ht="15" customHeight="1" x14ac:dyDescent="0.2">
      <c r="B31" s="2" t="s">
        <v>36</v>
      </c>
      <c r="C31" s="2" t="s">
        <v>13</v>
      </c>
      <c r="D31" s="11">
        <v>129718</v>
      </c>
      <c r="E31" s="8">
        <v>3.2115808837182819E-2</v>
      </c>
      <c r="F31" s="12"/>
      <c r="G31" s="2" t="s">
        <v>50</v>
      </c>
      <c r="H31" s="2" t="s">
        <v>13</v>
      </c>
      <c r="I31" s="11">
        <v>3786.1709999999998</v>
      </c>
      <c r="J31" s="8">
        <v>3.7411735857564833E-2</v>
      </c>
    </row>
    <row r="32" spans="2:12" s="3" customFormat="1" ht="15" customHeight="1" thickBot="1" x14ac:dyDescent="0.25">
      <c r="B32" s="16" t="s">
        <v>48</v>
      </c>
      <c r="C32" s="16" t="s">
        <v>12</v>
      </c>
      <c r="D32" s="18">
        <v>116037</v>
      </c>
      <c r="E32" s="19">
        <v>2.872864297969582E-2</v>
      </c>
      <c r="F32" s="5"/>
      <c r="G32" s="16" t="s">
        <v>50</v>
      </c>
      <c r="H32" s="16" t="s">
        <v>39</v>
      </c>
      <c r="I32" s="18">
        <v>3705.1010000000001</v>
      </c>
      <c r="J32" s="19">
        <v>3.6610670764104243E-2</v>
      </c>
    </row>
    <row r="34" spans="2:10" s="10" customFormat="1" ht="22.5" customHeight="1" thickBot="1" x14ac:dyDescent="0.25">
      <c r="B34" s="40" t="s">
        <v>247</v>
      </c>
    </row>
    <row r="35" spans="2:10" s="3" customFormat="1" ht="22.5" customHeight="1" thickBot="1" x14ac:dyDescent="0.25">
      <c r="B35" s="20" t="s">
        <v>0</v>
      </c>
      <c r="C35" s="20"/>
      <c r="D35" s="21">
        <v>43810</v>
      </c>
      <c r="E35" s="22" t="s">
        <v>135</v>
      </c>
      <c r="G35" s="20" t="s">
        <v>1</v>
      </c>
      <c r="H35" s="20"/>
      <c r="I35" s="21">
        <v>43810</v>
      </c>
      <c r="J35" s="22" t="s">
        <v>135</v>
      </c>
    </row>
    <row r="36" spans="2:10" ht="22.5" customHeight="1" x14ac:dyDescent="0.2">
      <c r="B36" s="2" t="s">
        <v>50</v>
      </c>
      <c r="D36" s="11">
        <v>1599854</v>
      </c>
      <c r="E36" s="8">
        <v>0.39609464554959434</v>
      </c>
      <c r="G36" s="2" t="s">
        <v>50</v>
      </c>
      <c r="I36" s="11">
        <v>47459.309000000001</v>
      </c>
      <c r="J36" s="8">
        <v>0.46895270506550008</v>
      </c>
    </row>
    <row r="37" spans="2:10" ht="15" customHeight="1" x14ac:dyDescent="0.2">
      <c r="B37" s="2" t="s">
        <v>36</v>
      </c>
      <c r="D37" s="11">
        <v>1071131</v>
      </c>
      <c r="E37" s="8">
        <v>0.26519248242788562</v>
      </c>
      <c r="G37" s="2" t="s">
        <v>36</v>
      </c>
      <c r="I37" s="11">
        <v>28362.07</v>
      </c>
      <c r="J37" s="8">
        <v>0.2802499599763888</v>
      </c>
    </row>
    <row r="38" spans="2:10" ht="15" customHeight="1" x14ac:dyDescent="0.2">
      <c r="B38" s="2" t="s">
        <v>14</v>
      </c>
      <c r="D38" s="11">
        <v>612163</v>
      </c>
      <c r="E38" s="8">
        <v>0.15156038394977062</v>
      </c>
      <c r="G38" s="2" t="s">
        <v>14</v>
      </c>
      <c r="I38" s="11">
        <v>12136.352999999999</v>
      </c>
      <c r="J38" s="8">
        <v>0.11992116381171494</v>
      </c>
    </row>
    <row r="39" spans="2:10" s="3" customFormat="1" ht="15" customHeight="1" thickBot="1" x14ac:dyDescent="0.25">
      <c r="B39" s="16" t="s">
        <v>48</v>
      </c>
      <c r="C39" s="16"/>
      <c r="D39" s="18">
        <v>425033</v>
      </c>
      <c r="E39" s="19">
        <v>0.10523041195126601</v>
      </c>
      <c r="G39" s="16" t="s">
        <v>48</v>
      </c>
      <c r="H39" s="16"/>
      <c r="I39" s="18">
        <v>8617.44</v>
      </c>
      <c r="J39" s="19">
        <v>8.5150245207734551E-2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376</v>
      </c>
      <c r="D65" s="2" t="s">
        <v>377</v>
      </c>
    </row>
    <row r="66" spans="2:4" x14ac:dyDescent="0.2">
      <c r="B66" s="2" t="s">
        <v>145</v>
      </c>
      <c r="C66" s="9">
        <v>3.8854009999999999</v>
      </c>
      <c r="D66" s="9">
        <v>4.0730719999999998</v>
      </c>
    </row>
    <row r="67" spans="2:4" x14ac:dyDescent="0.2">
      <c r="B67" s="2" t="s">
        <v>146</v>
      </c>
      <c r="C67" s="9">
        <v>3.1876199999999999</v>
      </c>
      <c r="D67" s="9">
        <v>3.2568079999999999</v>
      </c>
    </row>
    <row r="68" spans="2:4" x14ac:dyDescent="0.2">
      <c r="B68" s="2" t="s">
        <v>147</v>
      </c>
      <c r="C68" s="9">
        <v>3.370279</v>
      </c>
      <c r="D68" s="9">
        <v>3.2852730000000001</v>
      </c>
    </row>
    <row r="69" spans="2:4" x14ac:dyDescent="0.2">
      <c r="B69" s="2" t="s">
        <v>148</v>
      </c>
      <c r="C69" s="9">
        <v>3.362133</v>
      </c>
      <c r="D69" s="9">
        <v>3.502996</v>
      </c>
    </row>
    <row r="70" spans="2:4" x14ac:dyDescent="0.2">
      <c r="B70" s="2" t="s">
        <v>137</v>
      </c>
      <c r="C70" s="9">
        <v>3.0266519999999999</v>
      </c>
      <c r="D70" s="9">
        <v>3.207929</v>
      </c>
    </row>
    <row r="71" spans="2:4" x14ac:dyDescent="0.2">
      <c r="B71" s="2" t="s">
        <v>138</v>
      </c>
      <c r="C71" s="9">
        <v>3.2769059999999999</v>
      </c>
      <c r="D71" s="9">
        <v>3.3286039999999999</v>
      </c>
    </row>
    <row r="72" spans="2:4" x14ac:dyDescent="0.2">
      <c r="B72" s="2" t="s">
        <v>139</v>
      </c>
      <c r="C72" s="9">
        <v>3.7111149999999999</v>
      </c>
      <c r="D72" s="9">
        <v>3.7356220000000002</v>
      </c>
    </row>
    <row r="73" spans="2:4" x14ac:dyDescent="0.2">
      <c r="B73" s="2" t="s">
        <v>140</v>
      </c>
      <c r="C73" s="9">
        <v>3.4694729999999998</v>
      </c>
      <c r="D73" s="9">
        <v>3.5687099999999998</v>
      </c>
    </row>
    <row r="74" spans="2:4" x14ac:dyDescent="0.2">
      <c r="B74" s="2" t="s">
        <v>141</v>
      </c>
      <c r="C74" s="9">
        <v>3.4627219999999999</v>
      </c>
      <c r="D74" s="9">
        <v>3.4967739999999998</v>
      </c>
    </row>
    <row r="75" spans="2:4" x14ac:dyDescent="0.2">
      <c r="B75" s="2" t="s">
        <v>142</v>
      </c>
      <c r="C75" s="9">
        <v>3.5477569999999998</v>
      </c>
      <c r="D75" s="9">
        <v>3.5871629999999999</v>
      </c>
    </row>
    <row r="76" spans="2:4" x14ac:dyDescent="0.2">
      <c r="B76" s="2" t="s">
        <v>143</v>
      </c>
      <c r="C76" s="9">
        <v>3.3246760000000002</v>
      </c>
      <c r="D76" s="9">
        <v>3.426434</v>
      </c>
    </row>
    <row r="77" spans="2:4" x14ac:dyDescent="0.2">
      <c r="B77" s="2" t="s">
        <v>144</v>
      </c>
      <c r="C77" s="9">
        <v>3.9505789999999998</v>
      </c>
      <c r="D77" s="9">
        <v>4.0390699999999997</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5" customWidth="1"/>
    <col min="2" max="2" width="20.7109375" style="55" customWidth="1"/>
    <col min="3" max="3" width="11.7109375" style="98" customWidth="1"/>
    <col min="4" max="4" width="9.7109375" style="99" customWidth="1"/>
    <col min="5" max="5" width="8.7109375" style="99" customWidth="1"/>
    <col min="6" max="6" width="2" style="100" customWidth="1"/>
    <col min="7" max="7" width="11.7109375" style="98" customWidth="1"/>
    <col min="8" max="8" width="9.7109375" style="99" customWidth="1"/>
    <col min="9" max="9" width="8.7109375" style="99" customWidth="1"/>
    <col min="10" max="256" width="9.140625" style="55"/>
    <col min="257" max="257" width="25.7109375" style="55" customWidth="1"/>
    <col min="258" max="258" width="20.7109375" style="55" customWidth="1"/>
    <col min="259" max="259" width="10.7109375" style="55" customWidth="1"/>
    <col min="260" max="260" width="9.7109375" style="55" customWidth="1"/>
    <col min="261" max="261" width="8.7109375" style="55" customWidth="1"/>
    <col min="262" max="262" width="2" style="55" customWidth="1"/>
    <col min="263" max="263" width="10.7109375" style="55" customWidth="1"/>
    <col min="264" max="264" width="9.7109375" style="55" customWidth="1"/>
    <col min="265" max="265" width="8.7109375" style="55" customWidth="1"/>
    <col min="266" max="512" width="9.140625" style="55"/>
    <col min="513" max="513" width="25.7109375" style="55" customWidth="1"/>
    <col min="514" max="514" width="20.7109375" style="55" customWidth="1"/>
    <col min="515" max="515" width="10.7109375" style="55" customWidth="1"/>
    <col min="516" max="516" width="9.7109375" style="55" customWidth="1"/>
    <col min="517" max="517" width="8.7109375" style="55" customWidth="1"/>
    <col min="518" max="518" width="2" style="55" customWidth="1"/>
    <col min="519" max="519" width="10.7109375" style="55" customWidth="1"/>
    <col min="520" max="520" width="9.7109375" style="55" customWidth="1"/>
    <col min="521" max="521" width="8.7109375" style="55" customWidth="1"/>
    <col min="522" max="768" width="9.140625" style="55"/>
    <col min="769" max="769" width="25.7109375" style="55" customWidth="1"/>
    <col min="770" max="770" width="20.7109375" style="55" customWidth="1"/>
    <col min="771" max="771" width="10.7109375" style="55" customWidth="1"/>
    <col min="772" max="772" width="9.7109375" style="55" customWidth="1"/>
    <col min="773" max="773" width="8.7109375" style="55" customWidth="1"/>
    <col min="774" max="774" width="2" style="55" customWidth="1"/>
    <col min="775" max="775" width="10.7109375" style="55" customWidth="1"/>
    <col min="776" max="776" width="9.7109375" style="55" customWidth="1"/>
    <col min="777" max="777" width="8.7109375" style="55" customWidth="1"/>
    <col min="778" max="1024" width="9.140625" style="55"/>
    <col min="1025" max="1025" width="25.7109375" style="55" customWidth="1"/>
    <col min="1026" max="1026" width="20.7109375" style="55" customWidth="1"/>
    <col min="1027" max="1027" width="10.7109375" style="55" customWidth="1"/>
    <col min="1028" max="1028" width="9.7109375" style="55" customWidth="1"/>
    <col min="1029" max="1029" width="8.7109375" style="55" customWidth="1"/>
    <col min="1030" max="1030" width="2" style="55" customWidth="1"/>
    <col min="1031" max="1031" width="10.7109375" style="55" customWidth="1"/>
    <col min="1032" max="1032" width="9.7109375" style="55" customWidth="1"/>
    <col min="1033" max="1033" width="8.7109375" style="55" customWidth="1"/>
    <col min="1034" max="1280" width="9.140625" style="55"/>
    <col min="1281" max="1281" width="25.7109375" style="55" customWidth="1"/>
    <col min="1282" max="1282" width="20.7109375" style="55" customWidth="1"/>
    <col min="1283" max="1283" width="10.7109375" style="55" customWidth="1"/>
    <col min="1284" max="1284" width="9.7109375" style="55" customWidth="1"/>
    <col min="1285" max="1285" width="8.7109375" style="55" customWidth="1"/>
    <col min="1286" max="1286" width="2" style="55" customWidth="1"/>
    <col min="1287" max="1287" width="10.7109375" style="55" customWidth="1"/>
    <col min="1288" max="1288" width="9.7109375" style="55" customWidth="1"/>
    <col min="1289" max="1289" width="8.7109375" style="55" customWidth="1"/>
    <col min="1290" max="1536" width="9.140625" style="55"/>
    <col min="1537" max="1537" width="25.7109375" style="55" customWidth="1"/>
    <col min="1538" max="1538" width="20.7109375" style="55" customWidth="1"/>
    <col min="1539" max="1539" width="10.7109375" style="55" customWidth="1"/>
    <col min="1540" max="1540" width="9.7109375" style="55" customWidth="1"/>
    <col min="1541" max="1541" width="8.7109375" style="55" customWidth="1"/>
    <col min="1542" max="1542" width="2" style="55" customWidth="1"/>
    <col min="1543" max="1543" width="10.7109375" style="55" customWidth="1"/>
    <col min="1544" max="1544" width="9.7109375" style="55" customWidth="1"/>
    <col min="1545" max="1545" width="8.7109375" style="55" customWidth="1"/>
    <col min="1546" max="1792" width="9.140625" style="55"/>
    <col min="1793" max="1793" width="25.7109375" style="55" customWidth="1"/>
    <col min="1794" max="1794" width="20.7109375" style="55" customWidth="1"/>
    <col min="1795" max="1795" width="10.7109375" style="55" customWidth="1"/>
    <col min="1796" max="1796" width="9.7109375" style="55" customWidth="1"/>
    <col min="1797" max="1797" width="8.7109375" style="55" customWidth="1"/>
    <col min="1798" max="1798" width="2" style="55" customWidth="1"/>
    <col min="1799" max="1799" width="10.7109375" style="55" customWidth="1"/>
    <col min="1800" max="1800" width="9.7109375" style="55" customWidth="1"/>
    <col min="1801" max="1801" width="8.7109375" style="55" customWidth="1"/>
    <col min="1802" max="2048" width="9.140625" style="55"/>
    <col min="2049" max="2049" width="25.7109375" style="55" customWidth="1"/>
    <col min="2050" max="2050" width="20.7109375" style="55" customWidth="1"/>
    <col min="2051" max="2051" width="10.7109375" style="55" customWidth="1"/>
    <col min="2052" max="2052" width="9.7109375" style="55" customWidth="1"/>
    <col min="2053" max="2053" width="8.7109375" style="55" customWidth="1"/>
    <col min="2054" max="2054" width="2" style="55" customWidth="1"/>
    <col min="2055" max="2055" width="10.7109375" style="55" customWidth="1"/>
    <col min="2056" max="2056" width="9.7109375" style="55" customWidth="1"/>
    <col min="2057" max="2057" width="8.7109375" style="55" customWidth="1"/>
    <col min="2058" max="2304" width="9.140625" style="55"/>
    <col min="2305" max="2305" width="25.7109375" style="55" customWidth="1"/>
    <col min="2306" max="2306" width="20.7109375" style="55" customWidth="1"/>
    <col min="2307" max="2307" width="10.7109375" style="55" customWidth="1"/>
    <col min="2308" max="2308" width="9.7109375" style="55" customWidth="1"/>
    <col min="2309" max="2309" width="8.7109375" style="55" customWidth="1"/>
    <col min="2310" max="2310" width="2" style="55" customWidth="1"/>
    <col min="2311" max="2311" width="10.7109375" style="55" customWidth="1"/>
    <col min="2312" max="2312" width="9.7109375" style="55" customWidth="1"/>
    <col min="2313" max="2313" width="8.7109375" style="55" customWidth="1"/>
    <col min="2314" max="2560" width="9.140625" style="55"/>
    <col min="2561" max="2561" width="25.7109375" style="55" customWidth="1"/>
    <col min="2562" max="2562" width="20.7109375" style="55" customWidth="1"/>
    <col min="2563" max="2563" width="10.7109375" style="55" customWidth="1"/>
    <col min="2564" max="2564" width="9.7109375" style="55" customWidth="1"/>
    <col min="2565" max="2565" width="8.7109375" style="55" customWidth="1"/>
    <col min="2566" max="2566" width="2" style="55" customWidth="1"/>
    <col min="2567" max="2567" width="10.7109375" style="55" customWidth="1"/>
    <col min="2568" max="2568" width="9.7109375" style="55" customWidth="1"/>
    <col min="2569" max="2569" width="8.7109375" style="55" customWidth="1"/>
    <col min="2570" max="2816" width="9.140625" style="55"/>
    <col min="2817" max="2817" width="25.7109375" style="55" customWidth="1"/>
    <col min="2818" max="2818" width="20.7109375" style="55" customWidth="1"/>
    <col min="2819" max="2819" width="10.7109375" style="55" customWidth="1"/>
    <col min="2820" max="2820" width="9.7109375" style="55" customWidth="1"/>
    <col min="2821" max="2821" width="8.7109375" style="55" customWidth="1"/>
    <col min="2822" max="2822" width="2" style="55" customWidth="1"/>
    <col min="2823" max="2823" width="10.7109375" style="55" customWidth="1"/>
    <col min="2824" max="2824" width="9.7109375" style="55" customWidth="1"/>
    <col min="2825" max="2825" width="8.7109375" style="55" customWidth="1"/>
    <col min="2826" max="3072" width="9.140625" style="55"/>
    <col min="3073" max="3073" width="25.7109375" style="55" customWidth="1"/>
    <col min="3074" max="3074" width="20.7109375" style="55" customWidth="1"/>
    <col min="3075" max="3075" width="10.7109375" style="55" customWidth="1"/>
    <col min="3076" max="3076" width="9.7109375" style="55" customWidth="1"/>
    <col min="3077" max="3077" width="8.7109375" style="55" customWidth="1"/>
    <col min="3078" max="3078" width="2" style="55" customWidth="1"/>
    <col min="3079" max="3079" width="10.7109375" style="55" customWidth="1"/>
    <col min="3080" max="3080" width="9.7109375" style="55" customWidth="1"/>
    <col min="3081" max="3081" width="8.7109375" style="55" customWidth="1"/>
    <col min="3082" max="3328" width="9.140625" style="55"/>
    <col min="3329" max="3329" width="25.7109375" style="55" customWidth="1"/>
    <col min="3330" max="3330" width="20.7109375" style="55" customWidth="1"/>
    <col min="3331" max="3331" width="10.7109375" style="55" customWidth="1"/>
    <col min="3332" max="3332" width="9.7109375" style="55" customWidth="1"/>
    <col min="3333" max="3333" width="8.7109375" style="55" customWidth="1"/>
    <col min="3334" max="3334" width="2" style="55" customWidth="1"/>
    <col min="3335" max="3335" width="10.7109375" style="55" customWidth="1"/>
    <col min="3336" max="3336" width="9.7109375" style="55" customWidth="1"/>
    <col min="3337" max="3337" width="8.7109375" style="55" customWidth="1"/>
    <col min="3338" max="3584" width="9.140625" style="55"/>
    <col min="3585" max="3585" width="25.7109375" style="55" customWidth="1"/>
    <col min="3586" max="3586" width="20.7109375" style="55" customWidth="1"/>
    <col min="3587" max="3587" width="10.7109375" style="55" customWidth="1"/>
    <col min="3588" max="3588" width="9.7109375" style="55" customWidth="1"/>
    <col min="3589" max="3589" width="8.7109375" style="55" customWidth="1"/>
    <col min="3590" max="3590" width="2" style="55" customWidth="1"/>
    <col min="3591" max="3591" width="10.7109375" style="55" customWidth="1"/>
    <col min="3592" max="3592" width="9.7109375" style="55" customWidth="1"/>
    <col min="3593" max="3593" width="8.7109375" style="55" customWidth="1"/>
    <col min="3594" max="3840" width="9.140625" style="55"/>
    <col min="3841" max="3841" width="25.7109375" style="55" customWidth="1"/>
    <col min="3842" max="3842" width="20.7109375" style="55" customWidth="1"/>
    <col min="3843" max="3843" width="10.7109375" style="55" customWidth="1"/>
    <col min="3844" max="3844" width="9.7109375" style="55" customWidth="1"/>
    <col min="3845" max="3845" width="8.7109375" style="55" customWidth="1"/>
    <col min="3846" max="3846" width="2" style="55" customWidth="1"/>
    <col min="3847" max="3847" width="10.7109375" style="55" customWidth="1"/>
    <col min="3848" max="3848" width="9.7109375" style="55" customWidth="1"/>
    <col min="3849" max="3849" width="8.7109375" style="55" customWidth="1"/>
    <col min="3850" max="4096" width="9.140625" style="55"/>
    <col min="4097" max="4097" width="25.7109375" style="55" customWidth="1"/>
    <col min="4098" max="4098" width="20.7109375" style="55" customWidth="1"/>
    <col min="4099" max="4099" width="10.7109375" style="55" customWidth="1"/>
    <col min="4100" max="4100" width="9.7109375" style="55" customWidth="1"/>
    <col min="4101" max="4101" width="8.7109375" style="55" customWidth="1"/>
    <col min="4102" max="4102" width="2" style="55" customWidth="1"/>
    <col min="4103" max="4103" width="10.7109375" style="55" customWidth="1"/>
    <col min="4104" max="4104" width="9.7109375" style="55" customWidth="1"/>
    <col min="4105" max="4105" width="8.7109375" style="55" customWidth="1"/>
    <col min="4106" max="4352" width="9.140625" style="55"/>
    <col min="4353" max="4353" width="25.7109375" style="55" customWidth="1"/>
    <col min="4354" max="4354" width="20.7109375" style="55" customWidth="1"/>
    <col min="4355" max="4355" width="10.7109375" style="55" customWidth="1"/>
    <col min="4356" max="4356" width="9.7109375" style="55" customWidth="1"/>
    <col min="4357" max="4357" width="8.7109375" style="55" customWidth="1"/>
    <col min="4358" max="4358" width="2" style="55" customWidth="1"/>
    <col min="4359" max="4359" width="10.7109375" style="55" customWidth="1"/>
    <col min="4360" max="4360" width="9.7109375" style="55" customWidth="1"/>
    <col min="4361" max="4361" width="8.7109375" style="55" customWidth="1"/>
    <col min="4362" max="4608" width="9.140625" style="55"/>
    <col min="4609" max="4609" width="25.7109375" style="55" customWidth="1"/>
    <col min="4610" max="4610" width="20.7109375" style="55" customWidth="1"/>
    <col min="4611" max="4611" width="10.7109375" style="55" customWidth="1"/>
    <col min="4612" max="4612" width="9.7109375" style="55" customWidth="1"/>
    <col min="4613" max="4613" width="8.7109375" style="55" customWidth="1"/>
    <col min="4614" max="4614" width="2" style="55" customWidth="1"/>
    <col min="4615" max="4615" width="10.7109375" style="55" customWidth="1"/>
    <col min="4616" max="4616" width="9.7109375" style="55" customWidth="1"/>
    <col min="4617" max="4617" width="8.7109375" style="55" customWidth="1"/>
    <col min="4618" max="4864" width="9.140625" style="55"/>
    <col min="4865" max="4865" width="25.7109375" style="55" customWidth="1"/>
    <col min="4866" max="4866" width="20.7109375" style="55" customWidth="1"/>
    <col min="4867" max="4867" width="10.7109375" style="55" customWidth="1"/>
    <col min="4868" max="4868" width="9.7109375" style="55" customWidth="1"/>
    <col min="4869" max="4869" width="8.7109375" style="55" customWidth="1"/>
    <col min="4870" max="4870" width="2" style="55" customWidth="1"/>
    <col min="4871" max="4871" width="10.7109375" style="55" customWidth="1"/>
    <col min="4872" max="4872" width="9.7109375" style="55" customWidth="1"/>
    <col min="4873" max="4873" width="8.7109375" style="55" customWidth="1"/>
    <col min="4874" max="5120" width="9.140625" style="55"/>
    <col min="5121" max="5121" width="25.7109375" style="55" customWidth="1"/>
    <col min="5122" max="5122" width="20.7109375" style="55" customWidth="1"/>
    <col min="5123" max="5123" width="10.7109375" style="55" customWidth="1"/>
    <col min="5124" max="5124" width="9.7109375" style="55" customWidth="1"/>
    <col min="5125" max="5125" width="8.7109375" style="55" customWidth="1"/>
    <col min="5126" max="5126" width="2" style="55" customWidth="1"/>
    <col min="5127" max="5127" width="10.7109375" style="55" customWidth="1"/>
    <col min="5128" max="5128" width="9.7109375" style="55" customWidth="1"/>
    <col min="5129" max="5129" width="8.7109375" style="55" customWidth="1"/>
    <col min="5130" max="5376" width="9.140625" style="55"/>
    <col min="5377" max="5377" width="25.7109375" style="55" customWidth="1"/>
    <col min="5378" max="5378" width="20.7109375" style="55" customWidth="1"/>
    <col min="5379" max="5379" width="10.7109375" style="55" customWidth="1"/>
    <col min="5380" max="5380" width="9.7109375" style="55" customWidth="1"/>
    <col min="5381" max="5381" width="8.7109375" style="55" customWidth="1"/>
    <col min="5382" max="5382" width="2" style="55" customWidth="1"/>
    <col min="5383" max="5383" width="10.7109375" style="55" customWidth="1"/>
    <col min="5384" max="5384" width="9.7109375" style="55" customWidth="1"/>
    <col min="5385" max="5385" width="8.7109375" style="55" customWidth="1"/>
    <col min="5386" max="5632" width="9.140625" style="55"/>
    <col min="5633" max="5633" width="25.7109375" style="55" customWidth="1"/>
    <col min="5634" max="5634" width="20.7109375" style="55" customWidth="1"/>
    <col min="5635" max="5635" width="10.7109375" style="55" customWidth="1"/>
    <col min="5636" max="5636" width="9.7109375" style="55" customWidth="1"/>
    <col min="5637" max="5637" width="8.7109375" style="55" customWidth="1"/>
    <col min="5638" max="5638" width="2" style="55" customWidth="1"/>
    <col min="5639" max="5639" width="10.7109375" style="55" customWidth="1"/>
    <col min="5640" max="5640" width="9.7109375" style="55" customWidth="1"/>
    <col min="5641" max="5641" width="8.7109375" style="55" customWidth="1"/>
    <col min="5642" max="5888" width="9.140625" style="55"/>
    <col min="5889" max="5889" width="25.7109375" style="55" customWidth="1"/>
    <col min="5890" max="5890" width="20.7109375" style="55" customWidth="1"/>
    <col min="5891" max="5891" width="10.7109375" style="55" customWidth="1"/>
    <col min="5892" max="5892" width="9.7109375" style="55" customWidth="1"/>
    <col min="5893" max="5893" width="8.7109375" style="55" customWidth="1"/>
    <col min="5894" max="5894" width="2" style="55" customWidth="1"/>
    <col min="5895" max="5895" width="10.7109375" style="55" customWidth="1"/>
    <col min="5896" max="5896" width="9.7109375" style="55" customWidth="1"/>
    <col min="5897" max="5897" width="8.7109375" style="55" customWidth="1"/>
    <col min="5898" max="6144" width="9.140625" style="55"/>
    <col min="6145" max="6145" width="25.7109375" style="55" customWidth="1"/>
    <col min="6146" max="6146" width="20.7109375" style="55" customWidth="1"/>
    <col min="6147" max="6147" width="10.7109375" style="55" customWidth="1"/>
    <col min="6148" max="6148" width="9.7109375" style="55" customWidth="1"/>
    <col min="6149" max="6149" width="8.7109375" style="55" customWidth="1"/>
    <col min="6150" max="6150" width="2" style="55" customWidth="1"/>
    <col min="6151" max="6151" width="10.7109375" style="55" customWidth="1"/>
    <col min="6152" max="6152" width="9.7109375" style="55" customWidth="1"/>
    <col min="6153" max="6153" width="8.7109375" style="55" customWidth="1"/>
    <col min="6154" max="6400" width="9.140625" style="55"/>
    <col min="6401" max="6401" width="25.7109375" style="55" customWidth="1"/>
    <col min="6402" max="6402" width="20.7109375" style="55" customWidth="1"/>
    <col min="6403" max="6403" width="10.7109375" style="55" customWidth="1"/>
    <col min="6404" max="6404" width="9.7109375" style="55" customWidth="1"/>
    <col min="6405" max="6405" width="8.7109375" style="55" customWidth="1"/>
    <col min="6406" max="6406" width="2" style="55" customWidth="1"/>
    <col min="6407" max="6407" width="10.7109375" style="55" customWidth="1"/>
    <col min="6408" max="6408" width="9.7109375" style="55" customWidth="1"/>
    <col min="6409" max="6409" width="8.7109375" style="55" customWidth="1"/>
    <col min="6410" max="6656" width="9.140625" style="55"/>
    <col min="6657" max="6657" width="25.7109375" style="55" customWidth="1"/>
    <col min="6658" max="6658" width="20.7109375" style="55" customWidth="1"/>
    <col min="6659" max="6659" width="10.7109375" style="55" customWidth="1"/>
    <col min="6660" max="6660" width="9.7109375" style="55" customWidth="1"/>
    <col min="6661" max="6661" width="8.7109375" style="55" customWidth="1"/>
    <col min="6662" max="6662" width="2" style="55" customWidth="1"/>
    <col min="6663" max="6663" width="10.7109375" style="55" customWidth="1"/>
    <col min="6664" max="6664" width="9.7109375" style="55" customWidth="1"/>
    <col min="6665" max="6665" width="8.7109375" style="55" customWidth="1"/>
    <col min="6666" max="6912" width="9.140625" style="55"/>
    <col min="6913" max="6913" width="25.7109375" style="55" customWidth="1"/>
    <col min="6914" max="6914" width="20.7109375" style="55" customWidth="1"/>
    <col min="6915" max="6915" width="10.7109375" style="55" customWidth="1"/>
    <col min="6916" max="6916" width="9.7109375" style="55" customWidth="1"/>
    <col min="6917" max="6917" width="8.7109375" style="55" customWidth="1"/>
    <col min="6918" max="6918" width="2" style="55" customWidth="1"/>
    <col min="6919" max="6919" width="10.7109375" style="55" customWidth="1"/>
    <col min="6920" max="6920" width="9.7109375" style="55" customWidth="1"/>
    <col min="6921" max="6921" width="8.7109375" style="55" customWidth="1"/>
    <col min="6922" max="7168" width="9.140625" style="55"/>
    <col min="7169" max="7169" width="25.7109375" style="55" customWidth="1"/>
    <col min="7170" max="7170" width="20.7109375" style="55" customWidth="1"/>
    <col min="7171" max="7171" width="10.7109375" style="55" customWidth="1"/>
    <col min="7172" max="7172" width="9.7109375" style="55" customWidth="1"/>
    <col min="7173" max="7173" width="8.7109375" style="55" customWidth="1"/>
    <col min="7174" max="7174" width="2" style="55" customWidth="1"/>
    <col min="7175" max="7175" width="10.7109375" style="55" customWidth="1"/>
    <col min="7176" max="7176" width="9.7109375" style="55" customWidth="1"/>
    <col min="7177" max="7177" width="8.7109375" style="55" customWidth="1"/>
    <col min="7178" max="7424" width="9.140625" style="55"/>
    <col min="7425" max="7425" width="25.7109375" style="55" customWidth="1"/>
    <col min="7426" max="7426" width="20.7109375" style="55" customWidth="1"/>
    <col min="7427" max="7427" width="10.7109375" style="55" customWidth="1"/>
    <col min="7428" max="7428" width="9.7109375" style="55" customWidth="1"/>
    <col min="7429" max="7429" width="8.7109375" style="55" customWidth="1"/>
    <col min="7430" max="7430" width="2" style="55" customWidth="1"/>
    <col min="7431" max="7431" width="10.7109375" style="55" customWidth="1"/>
    <col min="7432" max="7432" width="9.7109375" style="55" customWidth="1"/>
    <col min="7433" max="7433" width="8.7109375" style="55" customWidth="1"/>
    <col min="7434" max="7680" width="9.140625" style="55"/>
    <col min="7681" max="7681" width="25.7109375" style="55" customWidth="1"/>
    <col min="7682" max="7682" width="20.7109375" style="55" customWidth="1"/>
    <col min="7683" max="7683" width="10.7109375" style="55" customWidth="1"/>
    <col min="7684" max="7684" width="9.7109375" style="55" customWidth="1"/>
    <col min="7685" max="7685" width="8.7109375" style="55" customWidth="1"/>
    <col min="7686" max="7686" width="2" style="55" customWidth="1"/>
    <col min="7687" max="7687" width="10.7109375" style="55" customWidth="1"/>
    <col min="7688" max="7688" width="9.7109375" style="55" customWidth="1"/>
    <col min="7689" max="7689" width="8.7109375" style="55" customWidth="1"/>
    <col min="7690" max="7936" width="9.140625" style="55"/>
    <col min="7937" max="7937" width="25.7109375" style="55" customWidth="1"/>
    <col min="7938" max="7938" width="20.7109375" style="55" customWidth="1"/>
    <col min="7939" max="7939" width="10.7109375" style="55" customWidth="1"/>
    <col min="7940" max="7940" width="9.7109375" style="55" customWidth="1"/>
    <col min="7941" max="7941" width="8.7109375" style="55" customWidth="1"/>
    <col min="7942" max="7942" width="2" style="55" customWidth="1"/>
    <col min="7943" max="7943" width="10.7109375" style="55" customWidth="1"/>
    <col min="7944" max="7944" width="9.7109375" style="55" customWidth="1"/>
    <col min="7945" max="7945" width="8.7109375" style="55" customWidth="1"/>
    <col min="7946" max="8192" width="9.140625" style="55"/>
    <col min="8193" max="8193" width="25.7109375" style="55" customWidth="1"/>
    <col min="8194" max="8194" width="20.7109375" style="55" customWidth="1"/>
    <col min="8195" max="8195" width="10.7109375" style="55" customWidth="1"/>
    <col min="8196" max="8196" width="9.7109375" style="55" customWidth="1"/>
    <col min="8197" max="8197" width="8.7109375" style="55" customWidth="1"/>
    <col min="8198" max="8198" width="2" style="55" customWidth="1"/>
    <col min="8199" max="8199" width="10.7109375" style="55" customWidth="1"/>
    <col min="8200" max="8200" width="9.7109375" style="55" customWidth="1"/>
    <col min="8201" max="8201" width="8.7109375" style="55" customWidth="1"/>
    <col min="8202" max="8448" width="9.140625" style="55"/>
    <col min="8449" max="8449" width="25.7109375" style="55" customWidth="1"/>
    <col min="8450" max="8450" width="20.7109375" style="55" customWidth="1"/>
    <col min="8451" max="8451" width="10.7109375" style="55" customWidth="1"/>
    <col min="8452" max="8452" width="9.7109375" style="55" customWidth="1"/>
    <col min="8453" max="8453" width="8.7109375" style="55" customWidth="1"/>
    <col min="8454" max="8454" width="2" style="55" customWidth="1"/>
    <col min="8455" max="8455" width="10.7109375" style="55" customWidth="1"/>
    <col min="8456" max="8456" width="9.7109375" style="55" customWidth="1"/>
    <col min="8457" max="8457" width="8.7109375" style="55" customWidth="1"/>
    <col min="8458" max="8704" width="9.140625" style="55"/>
    <col min="8705" max="8705" width="25.7109375" style="55" customWidth="1"/>
    <col min="8706" max="8706" width="20.7109375" style="55" customWidth="1"/>
    <col min="8707" max="8707" width="10.7109375" style="55" customWidth="1"/>
    <col min="8708" max="8708" width="9.7109375" style="55" customWidth="1"/>
    <col min="8709" max="8709" width="8.7109375" style="55" customWidth="1"/>
    <col min="8710" max="8710" width="2" style="55" customWidth="1"/>
    <col min="8711" max="8711" width="10.7109375" style="55" customWidth="1"/>
    <col min="8712" max="8712" width="9.7109375" style="55" customWidth="1"/>
    <col min="8713" max="8713" width="8.7109375" style="55" customWidth="1"/>
    <col min="8714" max="8960" width="9.140625" style="55"/>
    <col min="8961" max="8961" width="25.7109375" style="55" customWidth="1"/>
    <col min="8962" max="8962" width="20.7109375" style="55" customWidth="1"/>
    <col min="8963" max="8963" width="10.7109375" style="55" customWidth="1"/>
    <col min="8964" max="8964" width="9.7109375" style="55" customWidth="1"/>
    <col min="8965" max="8965" width="8.7109375" style="55" customWidth="1"/>
    <col min="8966" max="8966" width="2" style="55" customWidth="1"/>
    <col min="8967" max="8967" width="10.7109375" style="55" customWidth="1"/>
    <col min="8968" max="8968" width="9.7109375" style="55" customWidth="1"/>
    <col min="8969" max="8969" width="8.7109375" style="55" customWidth="1"/>
    <col min="8970" max="9216" width="9.140625" style="55"/>
    <col min="9217" max="9217" width="25.7109375" style="55" customWidth="1"/>
    <col min="9218" max="9218" width="20.7109375" style="55" customWidth="1"/>
    <col min="9219" max="9219" width="10.7109375" style="55" customWidth="1"/>
    <col min="9220" max="9220" width="9.7109375" style="55" customWidth="1"/>
    <col min="9221" max="9221" width="8.7109375" style="55" customWidth="1"/>
    <col min="9222" max="9222" width="2" style="55" customWidth="1"/>
    <col min="9223" max="9223" width="10.7109375" style="55" customWidth="1"/>
    <col min="9224" max="9224" width="9.7109375" style="55" customWidth="1"/>
    <col min="9225" max="9225" width="8.7109375" style="55" customWidth="1"/>
    <col min="9226" max="9472" width="9.140625" style="55"/>
    <col min="9473" max="9473" width="25.7109375" style="55" customWidth="1"/>
    <col min="9474" max="9474" width="20.7109375" style="55" customWidth="1"/>
    <col min="9475" max="9475" width="10.7109375" style="55" customWidth="1"/>
    <col min="9476" max="9476" width="9.7109375" style="55" customWidth="1"/>
    <col min="9477" max="9477" width="8.7109375" style="55" customWidth="1"/>
    <col min="9478" max="9478" width="2" style="55" customWidth="1"/>
    <col min="9479" max="9479" width="10.7109375" style="55" customWidth="1"/>
    <col min="9480" max="9480" width="9.7109375" style="55" customWidth="1"/>
    <col min="9481" max="9481" width="8.7109375" style="55" customWidth="1"/>
    <col min="9482" max="9728" width="9.140625" style="55"/>
    <col min="9729" max="9729" width="25.7109375" style="55" customWidth="1"/>
    <col min="9730" max="9730" width="20.7109375" style="55" customWidth="1"/>
    <col min="9731" max="9731" width="10.7109375" style="55" customWidth="1"/>
    <col min="9732" max="9732" width="9.7109375" style="55" customWidth="1"/>
    <col min="9733" max="9733" width="8.7109375" style="55" customWidth="1"/>
    <col min="9734" max="9734" width="2" style="55" customWidth="1"/>
    <col min="9735" max="9735" width="10.7109375" style="55" customWidth="1"/>
    <col min="9736" max="9736" width="9.7109375" style="55" customWidth="1"/>
    <col min="9737" max="9737" width="8.7109375" style="55" customWidth="1"/>
    <col min="9738" max="9984" width="9.140625" style="55"/>
    <col min="9985" max="9985" width="25.7109375" style="55" customWidth="1"/>
    <col min="9986" max="9986" width="20.7109375" style="55" customWidth="1"/>
    <col min="9987" max="9987" width="10.7109375" style="55" customWidth="1"/>
    <col min="9988" max="9988" width="9.7109375" style="55" customWidth="1"/>
    <col min="9989" max="9989" width="8.7109375" style="55" customWidth="1"/>
    <col min="9990" max="9990" width="2" style="55" customWidth="1"/>
    <col min="9991" max="9991" width="10.7109375" style="55" customWidth="1"/>
    <col min="9992" max="9992" width="9.7109375" style="55" customWidth="1"/>
    <col min="9993" max="9993" width="8.7109375" style="55" customWidth="1"/>
    <col min="9994" max="10240" width="9.140625" style="55"/>
    <col min="10241" max="10241" width="25.7109375" style="55" customWidth="1"/>
    <col min="10242" max="10242" width="20.7109375" style="55" customWidth="1"/>
    <col min="10243" max="10243" width="10.7109375" style="55" customWidth="1"/>
    <col min="10244" max="10244" width="9.7109375" style="55" customWidth="1"/>
    <col min="10245" max="10245" width="8.7109375" style="55" customWidth="1"/>
    <col min="10246" max="10246" width="2" style="55" customWidth="1"/>
    <col min="10247" max="10247" width="10.7109375" style="55" customWidth="1"/>
    <col min="10248" max="10248" width="9.7109375" style="55" customWidth="1"/>
    <col min="10249" max="10249" width="8.7109375" style="55" customWidth="1"/>
    <col min="10250" max="10496" width="9.140625" style="55"/>
    <col min="10497" max="10497" width="25.7109375" style="55" customWidth="1"/>
    <col min="10498" max="10498" width="20.7109375" style="55" customWidth="1"/>
    <col min="10499" max="10499" width="10.7109375" style="55" customWidth="1"/>
    <col min="10500" max="10500" width="9.7109375" style="55" customWidth="1"/>
    <col min="10501" max="10501" width="8.7109375" style="55" customWidth="1"/>
    <col min="10502" max="10502" width="2" style="55" customWidth="1"/>
    <col min="10503" max="10503" width="10.7109375" style="55" customWidth="1"/>
    <col min="10504" max="10504" width="9.7109375" style="55" customWidth="1"/>
    <col min="10505" max="10505" width="8.7109375" style="55" customWidth="1"/>
    <col min="10506" max="10752" width="9.140625" style="55"/>
    <col min="10753" max="10753" width="25.7109375" style="55" customWidth="1"/>
    <col min="10754" max="10754" width="20.7109375" style="55" customWidth="1"/>
    <col min="10755" max="10755" width="10.7109375" style="55" customWidth="1"/>
    <col min="10756" max="10756" width="9.7109375" style="55" customWidth="1"/>
    <col min="10757" max="10757" width="8.7109375" style="55" customWidth="1"/>
    <col min="10758" max="10758" width="2" style="55" customWidth="1"/>
    <col min="10759" max="10759" width="10.7109375" style="55" customWidth="1"/>
    <col min="10760" max="10760" width="9.7109375" style="55" customWidth="1"/>
    <col min="10761" max="10761" width="8.7109375" style="55" customWidth="1"/>
    <col min="10762" max="11008" width="9.140625" style="55"/>
    <col min="11009" max="11009" width="25.7109375" style="55" customWidth="1"/>
    <col min="11010" max="11010" width="20.7109375" style="55" customWidth="1"/>
    <col min="11011" max="11011" width="10.7109375" style="55" customWidth="1"/>
    <col min="11012" max="11012" width="9.7109375" style="55" customWidth="1"/>
    <col min="11013" max="11013" width="8.7109375" style="55" customWidth="1"/>
    <col min="11014" max="11014" width="2" style="55" customWidth="1"/>
    <col min="11015" max="11015" width="10.7109375" style="55" customWidth="1"/>
    <col min="11016" max="11016" width="9.7109375" style="55" customWidth="1"/>
    <col min="11017" max="11017" width="8.7109375" style="55" customWidth="1"/>
    <col min="11018" max="11264" width="9.140625" style="55"/>
    <col min="11265" max="11265" width="25.7109375" style="55" customWidth="1"/>
    <col min="11266" max="11266" width="20.7109375" style="55" customWidth="1"/>
    <col min="11267" max="11267" width="10.7109375" style="55" customWidth="1"/>
    <col min="11268" max="11268" width="9.7109375" style="55" customWidth="1"/>
    <col min="11269" max="11269" width="8.7109375" style="55" customWidth="1"/>
    <col min="11270" max="11270" width="2" style="55" customWidth="1"/>
    <col min="11271" max="11271" width="10.7109375" style="55" customWidth="1"/>
    <col min="11272" max="11272" width="9.7109375" style="55" customWidth="1"/>
    <col min="11273" max="11273" width="8.7109375" style="55" customWidth="1"/>
    <col min="11274" max="11520" width="9.140625" style="55"/>
    <col min="11521" max="11521" width="25.7109375" style="55" customWidth="1"/>
    <col min="11522" max="11522" width="20.7109375" style="55" customWidth="1"/>
    <col min="11523" max="11523" width="10.7109375" style="55" customWidth="1"/>
    <col min="11524" max="11524" width="9.7109375" style="55" customWidth="1"/>
    <col min="11525" max="11525" width="8.7109375" style="55" customWidth="1"/>
    <col min="11526" max="11526" width="2" style="55" customWidth="1"/>
    <col min="11527" max="11527" width="10.7109375" style="55" customWidth="1"/>
    <col min="11528" max="11528" width="9.7109375" style="55" customWidth="1"/>
    <col min="11529" max="11529" width="8.7109375" style="55" customWidth="1"/>
    <col min="11530" max="11776" width="9.140625" style="55"/>
    <col min="11777" max="11777" width="25.7109375" style="55" customWidth="1"/>
    <col min="11778" max="11778" width="20.7109375" style="55" customWidth="1"/>
    <col min="11779" max="11779" width="10.7109375" style="55" customWidth="1"/>
    <col min="11780" max="11780" width="9.7109375" style="55" customWidth="1"/>
    <col min="11781" max="11781" width="8.7109375" style="55" customWidth="1"/>
    <col min="11782" max="11782" width="2" style="55" customWidth="1"/>
    <col min="11783" max="11783" width="10.7109375" style="55" customWidth="1"/>
    <col min="11784" max="11784" width="9.7109375" style="55" customWidth="1"/>
    <col min="11785" max="11785" width="8.7109375" style="55" customWidth="1"/>
    <col min="11786" max="12032" width="9.140625" style="55"/>
    <col min="12033" max="12033" width="25.7109375" style="55" customWidth="1"/>
    <col min="12034" max="12034" width="20.7109375" style="55" customWidth="1"/>
    <col min="12035" max="12035" width="10.7109375" style="55" customWidth="1"/>
    <col min="12036" max="12036" width="9.7109375" style="55" customWidth="1"/>
    <col min="12037" max="12037" width="8.7109375" style="55" customWidth="1"/>
    <col min="12038" max="12038" width="2" style="55" customWidth="1"/>
    <col min="12039" max="12039" width="10.7109375" style="55" customWidth="1"/>
    <col min="12040" max="12040" width="9.7109375" style="55" customWidth="1"/>
    <col min="12041" max="12041" width="8.7109375" style="55" customWidth="1"/>
    <col min="12042" max="12288" width="9.140625" style="55"/>
    <col min="12289" max="12289" width="25.7109375" style="55" customWidth="1"/>
    <col min="12290" max="12290" width="20.7109375" style="55" customWidth="1"/>
    <col min="12291" max="12291" width="10.7109375" style="55" customWidth="1"/>
    <col min="12292" max="12292" width="9.7109375" style="55" customWidth="1"/>
    <col min="12293" max="12293" width="8.7109375" style="55" customWidth="1"/>
    <col min="12294" max="12294" width="2" style="55" customWidth="1"/>
    <col min="12295" max="12295" width="10.7109375" style="55" customWidth="1"/>
    <col min="12296" max="12296" width="9.7109375" style="55" customWidth="1"/>
    <col min="12297" max="12297" width="8.7109375" style="55" customWidth="1"/>
    <col min="12298" max="12544" width="9.140625" style="55"/>
    <col min="12545" max="12545" width="25.7109375" style="55" customWidth="1"/>
    <col min="12546" max="12546" width="20.7109375" style="55" customWidth="1"/>
    <col min="12547" max="12547" width="10.7109375" style="55" customWidth="1"/>
    <col min="12548" max="12548" width="9.7109375" style="55" customWidth="1"/>
    <col min="12549" max="12549" width="8.7109375" style="55" customWidth="1"/>
    <col min="12550" max="12550" width="2" style="55" customWidth="1"/>
    <col min="12551" max="12551" width="10.7109375" style="55" customWidth="1"/>
    <col min="12552" max="12552" width="9.7109375" style="55" customWidth="1"/>
    <col min="12553" max="12553" width="8.7109375" style="55" customWidth="1"/>
    <col min="12554" max="12800" width="9.140625" style="55"/>
    <col min="12801" max="12801" width="25.7109375" style="55" customWidth="1"/>
    <col min="12802" max="12802" width="20.7109375" style="55" customWidth="1"/>
    <col min="12803" max="12803" width="10.7109375" style="55" customWidth="1"/>
    <col min="12804" max="12804" width="9.7109375" style="55" customWidth="1"/>
    <col min="12805" max="12805" width="8.7109375" style="55" customWidth="1"/>
    <col min="12806" max="12806" width="2" style="55" customWidth="1"/>
    <col min="12807" max="12807" width="10.7109375" style="55" customWidth="1"/>
    <col min="12808" max="12808" width="9.7109375" style="55" customWidth="1"/>
    <col min="12809" max="12809" width="8.7109375" style="55" customWidth="1"/>
    <col min="12810" max="13056" width="9.140625" style="55"/>
    <col min="13057" max="13057" width="25.7109375" style="55" customWidth="1"/>
    <col min="13058" max="13058" width="20.7109375" style="55" customWidth="1"/>
    <col min="13059" max="13059" width="10.7109375" style="55" customWidth="1"/>
    <col min="13060" max="13060" width="9.7109375" style="55" customWidth="1"/>
    <col min="13061" max="13061" width="8.7109375" style="55" customWidth="1"/>
    <col min="13062" max="13062" width="2" style="55" customWidth="1"/>
    <col min="13063" max="13063" width="10.7109375" style="55" customWidth="1"/>
    <col min="13064" max="13064" width="9.7109375" style="55" customWidth="1"/>
    <col min="13065" max="13065" width="8.7109375" style="55" customWidth="1"/>
    <col min="13066" max="13312" width="9.140625" style="55"/>
    <col min="13313" max="13313" width="25.7109375" style="55" customWidth="1"/>
    <col min="13314" max="13314" width="20.7109375" style="55" customWidth="1"/>
    <col min="13315" max="13315" width="10.7109375" style="55" customWidth="1"/>
    <col min="13316" max="13316" width="9.7109375" style="55" customWidth="1"/>
    <col min="13317" max="13317" width="8.7109375" style="55" customWidth="1"/>
    <col min="13318" max="13318" width="2" style="55" customWidth="1"/>
    <col min="13319" max="13319" width="10.7109375" style="55" customWidth="1"/>
    <col min="13320" max="13320" width="9.7109375" style="55" customWidth="1"/>
    <col min="13321" max="13321" width="8.7109375" style="55" customWidth="1"/>
    <col min="13322" max="13568" width="9.140625" style="55"/>
    <col min="13569" max="13569" width="25.7109375" style="55" customWidth="1"/>
    <col min="13570" max="13570" width="20.7109375" style="55" customWidth="1"/>
    <col min="13571" max="13571" width="10.7109375" style="55" customWidth="1"/>
    <col min="13572" max="13572" width="9.7109375" style="55" customWidth="1"/>
    <col min="13573" max="13573" width="8.7109375" style="55" customWidth="1"/>
    <col min="13574" max="13574" width="2" style="55" customWidth="1"/>
    <col min="13575" max="13575" width="10.7109375" style="55" customWidth="1"/>
    <col min="13576" max="13576" width="9.7109375" style="55" customWidth="1"/>
    <col min="13577" max="13577" width="8.7109375" style="55" customWidth="1"/>
    <col min="13578" max="13824" width="9.140625" style="55"/>
    <col min="13825" max="13825" width="25.7109375" style="55" customWidth="1"/>
    <col min="13826" max="13826" width="20.7109375" style="55" customWidth="1"/>
    <col min="13827" max="13827" width="10.7109375" style="55" customWidth="1"/>
    <col min="13828" max="13828" width="9.7109375" style="55" customWidth="1"/>
    <col min="13829" max="13829" width="8.7109375" style="55" customWidth="1"/>
    <col min="13830" max="13830" width="2" style="55" customWidth="1"/>
    <col min="13831" max="13831" width="10.7109375" style="55" customWidth="1"/>
    <col min="13832" max="13832" width="9.7109375" style="55" customWidth="1"/>
    <col min="13833" max="13833" width="8.7109375" style="55" customWidth="1"/>
    <col min="13834" max="14080" width="9.140625" style="55"/>
    <col min="14081" max="14081" width="25.7109375" style="55" customWidth="1"/>
    <col min="14082" max="14082" width="20.7109375" style="55" customWidth="1"/>
    <col min="14083" max="14083" width="10.7109375" style="55" customWidth="1"/>
    <col min="14084" max="14084" width="9.7109375" style="55" customWidth="1"/>
    <col min="14085" max="14085" width="8.7109375" style="55" customWidth="1"/>
    <col min="14086" max="14086" width="2" style="55" customWidth="1"/>
    <col min="14087" max="14087" width="10.7109375" style="55" customWidth="1"/>
    <col min="14088" max="14088" width="9.7109375" style="55" customWidth="1"/>
    <col min="14089" max="14089" width="8.7109375" style="55" customWidth="1"/>
    <col min="14090" max="14336" width="9.140625" style="55"/>
    <col min="14337" max="14337" width="25.7109375" style="55" customWidth="1"/>
    <col min="14338" max="14338" width="20.7109375" style="55" customWidth="1"/>
    <col min="14339" max="14339" width="10.7109375" style="55" customWidth="1"/>
    <col min="14340" max="14340" width="9.7109375" style="55" customWidth="1"/>
    <col min="14341" max="14341" width="8.7109375" style="55" customWidth="1"/>
    <col min="14342" max="14342" width="2" style="55" customWidth="1"/>
    <col min="14343" max="14343" width="10.7109375" style="55" customWidth="1"/>
    <col min="14344" max="14344" width="9.7109375" style="55" customWidth="1"/>
    <col min="14345" max="14345" width="8.7109375" style="55" customWidth="1"/>
    <col min="14346" max="14592" width="9.140625" style="55"/>
    <col min="14593" max="14593" width="25.7109375" style="55" customWidth="1"/>
    <col min="14594" max="14594" width="20.7109375" style="55" customWidth="1"/>
    <col min="14595" max="14595" width="10.7109375" style="55" customWidth="1"/>
    <col min="14596" max="14596" width="9.7109375" style="55" customWidth="1"/>
    <col min="14597" max="14597" width="8.7109375" style="55" customWidth="1"/>
    <col min="14598" max="14598" width="2" style="55" customWidth="1"/>
    <col min="14599" max="14599" width="10.7109375" style="55" customWidth="1"/>
    <col min="14600" max="14600" width="9.7109375" style="55" customWidth="1"/>
    <col min="14601" max="14601" width="8.7109375" style="55" customWidth="1"/>
    <col min="14602" max="14848" width="9.140625" style="55"/>
    <col min="14849" max="14849" width="25.7109375" style="55" customWidth="1"/>
    <col min="14850" max="14850" width="20.7109375" style="55" customWidth="1"/>
    <col min="14851" max="14851" width="10.7109375" style="55" customWidth="1"/>
    <col min="14852" max="14852" width="9.7109375" style="55" customWidth="1"/>
    <col min="14853" max="14853" width="8.7109375" style="55" customWidth="1"/>
    <col min="14854" max="14854" width="2" style="55" customWidth="1"/>
    <col min="14855" max="14855" width="10.7109375" style="55" customWidth="1"/>
    <col min="14856" max="14856" width="9.7109375" style="55" customWidth="1"/>
    <col min="14857" max="14857" width="8.7109375" style="55" customWidth="1"/>
    <col min="14858" max="15104" width="9.140625" style="55"/>
    <col min="15105" max="15105" width="25.7109375" style="55" customWidth="1"/>
    <col min="15106" max="15106" width="20.7109375" style="55" customWidth="1"/>
    <col min="15107" max="15107" width="10.7109375" style="55" customWidth="1"/>
    <col min="15108" max="15108" width="9.7109375" style="55" customWidth="1"/>
    <col min="15109" max="15109" width="8.7109375" style="55" customWidth="1"/>
    <col min="15110" max="15110" width="2" style="55" customWidth="1"/>
    <col min="15111" max="15111" width="10.7109375" style="55" customWidth="1"/>
    <col min="15112" max="15112" width="9.7109375" style="55" customWidth="1"/>
    <col min="15113" max="15113" width="8.7109375" style="55" customWidth="1"/>
    <col min="15114" max="15360" width="9.140625" style="55"/>
    <col min="15361" max="15361" width="25.7109375" style="55" customWidth="1"/>
    <col min="15362" max="15362" width="20.7109375" style="55" customWidth="1"/>
    <col min="15363" max="15363" width="10.7109375" style="55" customWidth="1"/>
    <col min="15364" max="15364" width="9.7109375" style="55" customWidth="1"/>
    <col min="15365" max="15365" width="8.7109375" style="55" customWidth="1"/>
    <col min="15366" max="15366" width="2" style="55" customWidth="1"/>
    <col min="15367" max="15367" width="10.7109375" style="55" customWidth="1"/>
    <col min="15368" max="15368" width="9.7109375" style="55" customWidth="1"/>
    <col min="15369" max="15369" width="8.7109375" style="55" customWidth="1"/>
    <col min="15370" max="15616" width="9.140625" style="55"/>
    <col min="15617" max="15617" width="25.7109375" style="55" customWidth="1"/>
    <col min="15618" max="15618" width="20.7109375" style="55" customWidth="1"/>
    <col min="15619" max="15619" width="10.7109375" style="55" customWidth="1"/>
    <col min="15620" max="15620" width="9.7109375" style="55" customWidth="1"/>
    <col min="15621" max="15621" width="8.7109375" style="55" customWidth="1"/>
    <col min="15622" max="15622" width="2" style="55" customWidth="1"/>
    <col min="15623" max="15623" width="10.7109375" style="55" customWidth="1"/>
    <col min="15624" max="15624" width="9.7109375" style="55" customWidth="1"/>
    <col min="15625" max="15625" width="8.7109375" style="55" customWidth="1"/>
    <col min="15626" max="15872" width="9.140625" style="55"/>
    <col min="15873" max="15873" width="25.7109375" style="55" customWidth="1"/>
    <col min="15874" max="15874" width="20.7109375" style="55" customWidth="1"/>
    <col min="15875" max="15875" width="10.7109375" style="55" customWidth="1"/>
    <col min="15876" max="15876" width="9.7109375" style="55" customWidth="1"/>
    <col min="15877" max="15877" width="8.7109375" style="55" customWidth="1"/>
    <col min="15878" max="15878" width="2" style="55" customWidth="1"/>
    <col min="15879" max="15879" width="10.7109375" style="55" customWidth="1"/>
    <col min="15880" max="15880" width="9.7109375" style="55" customWidth="1"/>
    <col min="15881" max="15881" width="8.7109375" style="55" customWidth="1"/>
    <col min="15882" max="16128" width="9.140625" style="55"/>
    <col min="16129" max="16129" width="25.7109375" style="55" customWidth="1"/>
    <col min="16130" max="16130" width="20.7109375" style="55" customWidth="1"/>
    <col min="16131" max="16131" width="10.7109375" style="55" customWidth="1"/>
    <col min="16132" max="16132" width="9.7109375" style="55" customWidth="1"/>
    <col min="16133" max="16133" width="8.7109375" style="55" customWidth="1"/>
    <col min="16134" max="16134" width="2" style="55" customWidth="1"/>
    <col min="16135" max="16135" width="10.7109375" style="55" customWidth="1"/>
    <col min="16136" max="16136" width="9.7109375" style="55" customWidth="1"/>
    <col min="16137" max="16137" width="8.7109375" style="55" customWidth="1"/>
    <col min="16138" max="16384" width="9.140625" style="55"/>
  </cols>
  <sheetData>
    <row r="1" spans="1:9" ht="22.5" customHeight="1" thickBot="1" x14ac:dyDescent="0.25">
      <c r="A1" s="101" t="s">
        <v>346</v>
      </c>
      <c r="B1" s="87"/>
      <c r="C1" s="1"/>
      <c r="D1" s="88"/>
      <c r="E1" s="88"/>
      <c r="F1" s="89"/>
      <c r="G1" s="1"/>
      <c r="H1" s="88"/>
      <c r="I1" s="88"/>
    </row>
    <row r="2" spans="1:9" s="3" customFormat="1" ht="15" customHeight="1" x14ac:dyDescent="0.2">
      <c r="C2" s="90" t="s">
        <v>5</v>
      </c>
      <c r="D2" s="91"/>
      <c r="E2" s="91"/>
      <c r="F2" s="92"/>
      <c r="G2" s="90" t="s">
        <v>6</v>
      </c>
      <c r="H2" s="91"/>
      <c r="I2" s="91"/>
    </row>
    <row r="3" spans="1:9" s="3" customFormat="1" ht="15" customHeight="1" x14ac:dyDescent="0.2">
      <c r="A3" s="3" t="s">
        <v>67</v>
      </c>
      <c r="B3" s="3" t="s">
        <v>125</v>
      </c>
      <c r="C3" s="93" t="s">
        <v>0</v>
      </c>
      <c r="D3" s="94" t="s">
        <v>128</v>
      </c>
      <c r="E3" s="94" t="s">
        <v>129</v>
      </c>
      <c r="F3" s="95"/>
      <c r="G3" s="93" t="s">
        <v>0</v>
      </c>
      <c r="H3" s="94" t="s">
        <v>128</v>
      </c>
      <c r="I3" s="94" t="s">
        <v>129</v>
      </c>
    </row>
    <row r="4" spans="1:9" s="3" customFormat="1" ht="15" customHeight="1" thickBot="1" x14ac:dyDescent="0.25">
      <c r="A4" s="16"/>
      <c r="B4" s="16"/>
      <c r="C4" s="68"/>
      <c r="D4" s="96" t="s">
        <v>130</v>
      </c>
      <c r="E4" s="96" t="s">
        <v>130</v>
      </c>
      <c r="F4" s="34"/>
      <c r="G4" s="68"/>
      <c r="H4" s="96" t="s">
        <v>130</v>
      </c>
      <c r="I4" s="96" t="s">
        <v>130</v>
      </c>
    </row>
    <row r="5" spans="1:9" ht="6" customHeight="1" x14ac:dyDescent="0.2">
      <c r="A5" s="4"/>
      <c r="B5" s="4"/>
      <c r="C5" s="1"/>
      <c r="D5" s="88"/>
      <c r="E5" s="88"/>
      <c r="F5" s="97"/>
      <c r="G5" s="1"/>
      <c r="H5" s="88"/>
      <c r="I5" s="88"/>
    </row>
    <row r="6" spans="1:9" x14ac:dyDescent="0.2">
      <c r="A6" s="55" t="s">
        <v>284</v>
      </c>
      <c r="B6" s="55" t="s">
        <v>71</v>
      </c>
      <c r="C6" s="98">
        <v>6944</v>
      </c>
      <c r="D6" s="99">
        <v>3.9169999999999998</v>
      </c>
      <c r="E6" s="99">
        <v>1.3759999999999999</v>
      </c>
      <c r="G6" s="98">
        <v>5827</v>
      </c>
      <c r="H6" s="99">
        <v>98.25</v>
      </c>
      <c r="I6" s="99">
        <v>10.77</v>
      </c>
    </row>
    <row r="7" spans="1:9" x14ac:dyDescent="0.2">
      <c r="A7" s="55" t="s">
        <v>72</v>
      </c>
      <c r="B7" s="55" t="s">
        <v>73</v>
      </c>
      <c r="C7" s="98">
        <v>16792</v>
      </c>
      <c r="D7" s="99">
        <v>318.971</v>
      </c>
      <c r="E7" s="99">
        <v>17.015000000000001</v>
      </c>
      <c r="G7" s="98">
        <v>20523</v>
      </c>
      <c r="H7" s="99">
        <v>493.42200000000003</v>
      </c>
      <c r="I7" s="99">
        <v>17.22</v>
      </c>
    </row>
    <row r="8" spans="1:9" x14ac:dyDescent="0.2">
      <c r="A8" s="55" t="s">
        <v>336</v>
      </c>
      <c r="B8" s="55" t="s">
        <v>78</v>
      </c>
      <c r="C8" s="98">
        <v>169</v>
      </c>
      <c r="D8" s="99">
        <v>1.4930000000000001</v>
      </c>
      <c r="E8" s="99" t="s">
        <v>66</v>
      </c>
      <c r="G8" s="98">
        <v>144</v>
      </c>
      <c r="H8" s="99" t="s">
        <v>66</v>
      </c>
      <c r="I8" s="99" t="s">
        <v>66</v>
      </c>
    </row>
    <row r="9" spans="1:9" x14ac:dyDescent="0.2">
      <c r="A9" s="55" t="s">
        <v>74</v>
      </c>
      <c r="B9" s="55" t="s">
        <v>75</v>
      </c>
      <c r="C9" s="98">
        <v>18332</v>
      </c>
      <c r="D9" s="99">
        <v>299.113</v>
      </c>
      <c r="E9" s="99">
        <v>38.048000000000002</v>
      </c>
      <c r="G9" s="98">
        <v>23232</v>
      </c>
      <c r="H9" s="99">
        <v>645.62099999999998</v>
      </c>
      <c r="I9" s="99">
        <v>2.6850000000000001</v>
      </c>
    </row>
    <row r="10" spans="1:9" s="25" customFormat="1" ht="12.75" customHeight="1" x14ac:dyDescent="0.2">
      <c r="A10" s="25" t="s">
        <v>269</v>
      </c>
      <c r="B10" s="25" t="s">
        <v>270</v>
      </c>
      <c r="C10" s="98">
        <v>7794</v>
      </c>
      <c r="D10" s="99">
        <v>190.96100000000001</v>
      </c>
      <c r="E10" s="99">
        <v>15.833</v>
      </c>
      <c r="F10" s="100"/>
      <c r="G10" s="98">
        <v>8536</v>
      </c>
      <c r="H10" s="99">
        <v>190.51400000000001</v>
      </c>
      <c r="I10" s="99">
        <v>6.0000000000000001E-3</v>
      </c>
    </row>
    <row r="11" spans="1:9" s="25" customFormat="1" ht="12.75" customHeight="1" x14ac:dyDescent="0.2">
      <c r="A11" s="25" t="s">
        <v>76</v>
      </c>
      <c r="B11" s="25" t="s">
        <v>44</v>
      </c>
      <c r="C11" s="98">
        <v>2870</v>
      </c>
      <c r="D11" s="99">
        <v>36.457999999999998</v>
      </c>
      <c r="E11" s="99">
        <v>0.35499999999999998</v>
      </c>
      <c r="F11" s="100"/>
      <c r="G11" s="98">
        <v>3067</v>
      </c>
      <c r="H11" s="99">
        <v>66.028000000000006</v>
      </c>
      <c r="I11" s="99" t="s">
        <v>66</v>
      </c>
    </row>
    <row r="12" spans="1:9" s="25" customFormat="1" ht="12.75" customHeight="1" x14ac:dyDescent="0.2">
      <c r="A12" s="25" t="s">
        <v>77</v>
      </c>
      <c r="B12" s="25" t="s">
        <v>242</v>
      </c>
      <c r="C12" s="98">
        <v>716</v>
      </c>
      <c r="D12" s="99">
        <v>0.01</v>
      </c>
      <c r="E12" s="99">
        <v>6.7000000000000004E-2</v>
      </c>
      <c r="F12" s="100"/>
      <c r="G12" s="98">
        <v>1134</v>
      </c>
      <c r="H12" s="99">
        <v>8.6950000000000003</v>
      </c>
      <c r="I12" s="99" t="s">
        <v>66</v>
      </c>
    </row>
    <row r="13" spans="1:9" s="25" customFormat="1" ht="12.75" customHeight="1" x14ac:dyDescent="0.2">
      <c r="B13" s="25" t="s">
        <v>78</v>
      </c>
      <c r="C13" s="98">
        <v>129484</v>
      </c>
      <c r="D13" s="99">
        <v>2421.9180000000001</v>
      </c>
      <c r="E13" s="99">
        <v>267.30399999999997</v>
      </c>
      <c r="F13" s="100"/>
      <c r="G13" s="98">
        <v>136723</v>
      </c>
      <c r="H13" s="99">
        <v>2575.17</v>
      </c>
      <c r="I13" s="99">
        <v>21.786999999999999</v>
      </c>
    </row>
    <row r="14" spans="1:9" s="25" customFormat="1" ht="12.75" customHeight="1" x14ac:dyDescent="0.2">
      <c r="A14" s="25" t="s">
        <v>77</v>
      </c>
      <c r="B14" s="25" t="s">
        <v>89</v>
      </c>
      <c r="C14" s="98">
        <v>130200</v>
      </c>
      <c r="D14" s="99">
        <v>2421.9280000000003</v>
      </c>
      <c r="E14" s="99">
        <v>267.37099999999998</v>
      </c>
      <c r="F14" s="100"/>
      <c r="G14" s="98">
        <v>137857</v>
      </c>
      <c r="H14" s="99">
        <v>2583.8650000000002</v>
      </c>
      <c r="I14" s="99">
        <v>21.786999999999999</v>
      </c>
    </row>
    <row r="15" spans="1:9" s="25" customFormat="1" ht="12.75" customHeight="1" x14ac:dyDescent="0.2">
      <c r="A15" s="25" t="s">
        <v>79</v>
      </c>
      <c r="B15" s="25" t="s">
        <v>80</v>
      </c>
      <c r="C15" s="98">
        <v>7333</v>
      </c>
      <c r="D15" s="99">
        <v>46.503999999999998</v>
      </c>
      <c r="E15" s="99" t="s">
        <v>66</v>
      </c>
      <c r="F15" s="100"/>
      <c r="G15" s="98">
        <v>7161</v>
      </c>
      <c r="H15" s="99">
        <v>303.298</v>
      </c>
      <c r="I15" s="99" t="s">
        <v>66</v>
      </c>
    </row>
    <row r="16" spans="1:9" s="25" customFormat="1" ht="12.75" customHeight="1" x14ac:dyDescent="0.2">
      <c r="A16" s="25" t="s">
        <v>83</v>
      </c>
      <c r="B16" s="25" t="s">
        <v>84</v>
      </c>
      <c r="C16" s="98">
        <v>5378</v>
      </c>
      <c r="D16" s="99">
        <v>6.1239999999999997</v>
      </c>
      <c r="E16" s="99">
        <v>2.2269999999999999</v>
      </c>
      <c r="F16" s="100"/>
      <c r="G16" s="98">
        <v>7529</v>
      </c>
      <c r="H16" s="99">
        <v>31.652999999999999</v>
      </c>
      <c r="I16" s="99">
        <v>4.5030000000000001</v>
      </c>
    </row>
    <row r="17" spans="1:9" s="25" customFormat="1" ht="12.75" customHeight="1" x14ac:dyDescent="0.2">
      <c r="A17" s="25" t="s">
        <v>222</v>
      </c>
      <c r="B17" s="25" t="s">
        <v>88</v>
      </c>
      <c r="C17" s="98">
        <v>46737</v>
      </c>
      <c r="D17" s="99">
        <v>717.68799999999999</v>
      </c>
      <c r="E17" s="99" t="s">
        <v>66</v>
      </c>
      <c r="F17" s="100"/>
      <c r="G17" s="98">
        <v>67575</v>
      </c>
      <c r="H17" s="99">
        <v>1235.442</v>
      </c>
      <c r="I17" s="99" t="s">
        <v>66</v>
      </c>
    </row>
    <row r="18" spans="1:9" s="25" customFormat="1" ht="12.75" customHeight="1" x14ac:dyDescent="0.2">
      <c r="A18" s="25" t="s">
        <v>289</v>
      </c>
      <c r="B18" s="25" t="s">
        <v>87</v>
      </c>
      <c r="C18" s="98">
        <v>9365</v>
      </c>
      <c r="D18" s="99">
        <v>529.76499999999999</v>
      </c>
      <c r="E18" s="99">
        <v>2.2269999999999999</v>
      </c>
      <c r="F18" s="100"/>
      <c r="G18" s="98">
        <v>11554</v>
      </c>
      <c r="H18" s="99">
        <v>828.82</v>
      </c>
      <c r="I18" s="99" t="s">
        <v>66</v>
      </c>
    </row>
    <row r="19" spans="1:9" s="25" customFormat="1" ht="12.75" customHeight="1" x14ac:dyDescent="0.2">
      <c r="A19" s="25" t="s">
        <v>290</v>
      </c>
      <c r="B19" s="25" t="s">
        <v>101</v>
      </c>
      <c r="C19" s="98">
        <v>7480</v>
      </c>
      <c r="D19" s="99">
        <v>19.925000000000001</v>
      </c>
      <c r="E19" s="99">
        <v>28.026</v>
      </c>
      <c r="F19" s="100"/>
      <c r="G19" s="98">
        <v>7592</v>
      </c>
      <c r="H19" s="99">
        <v>225.44300000000001</v>
      </c>
      <c r="I19" s="99" t="s">
        <v>66</v>
      </c>
    </row>
    <row r="20" spans="1:9" s="25" customFormat="1" ht="12.75" customHeight="1" x14ac:dyDescent="0.2">
      <c r="A20" s="25" t="s">
        <v>85</v>
      </c>
      <c r="B20" s="25" t="s">
        <v>86</v>
      </c>
      <c r="C20" s="98">
        <v>10962</v>
      </c>
      <c r="D20" s="99">
        <v>87.283000000000001</v>
      </c>
      <c r="E20" s="99">
        <v>16.521000000000001</v>
      </c>
      <c r="F20" s="100"/>
      <c r="G20" s="98">
        <v>13820</v>
      </c>
      <c r="H20" s="99">
        <v>165.65799999999999</v>
      </c>
      <c r="I20" s="99" t="s">
        <v>66</v>
      </c>
    </row>
    <row r="21" spans="1:9" s="25" customFormat="1" ht="12.75" customHeight="1" x14ac:dyDescent="0.2">
      <c r="A21" s="25" t="s">
        <v>306</v>
      </c>
      <c r="B21" s="25" t="s">
        <v>82</v>
      </c>
      <c r="C21" s="98">
        <v>2327</v>
      </c>
      <c r="D21" s="99" t="s">
        <v>66</v>
      </c>
      <c r="E21" s="99" t="s">
        <v>66</v>
      </c>
      <c r="F21" s="100"/>
      <c r="G21" s="98">
        <v>4140</v>
      </c>
      <c r="H21" s="99" t="s">
        <v>66</v>
      </c>
      <c r="I21" s="99" t="s">
        <v>66</v>
      </c>
    </row>
    <row r="22" spans="1:9" s="25" customFormat="1" ht="12.75" customHeight="1" x14ac:dyDescent="0.2">
      <c r="A22" s="25" t="s">
        <v>294</v>
      </c>
      <c r="B22" s="25" t="s">
        <v>75</v>
      </c>
      <c r="C22" s="98">
        <v>4306</v>
      </c>
      <c r="D22" s="99">
        <v>230.339</v>
      </c>
      <c r="E22" s="99" t="s">
        <v>66</v>
      </c>
      <c r="F22" s="100"/>
      <c r="G22" s="98">
        <v>5791</v>
      </c>
      <c r="H22" s="99">
        <v>177.43700000000001</v>
      </c>
      <c r="I22" s="99" t="s">
        <v>66</v>
      </c>
    </row>
    <row r="23" spans="1:9" s="25" customFormat="1" ht="12.75" customHeight="1" x14ac:dyDescent="0.2">
      <c r="A23" s="25" t="s">
        <v>90</v>
      </c>
      <c r="B23" s="25" t="s">
        <v>12</v>
      </c>
      <c r="C23" s="98">
        <v>2523</v>
      </c>
      <c r="D23" s="99">
        <v>7.6</v>
      </c>
      <c r="E23" s="99" t="s">
        <v>66</v>
      </c>
      <c r="F23" s="100"/>
      <c r="G23" s="98">
        <v>3803</v>
      </c>
      <c r="H23" s="99">
        <v>248.5</v>
      </c>
      <c r="I23" s="99" t="s">
        <v>66</v>
      </c>
    </row>
    <row r="24" spans="1:9" s="25" customFormat="1" ht="12.75" customHeight="1" x14ac:dyDescent="0.2">
      <c r="B24" s="25" t="s">
        <v>91</v>
      </c>
      <c r="C24" s="98">
        <v>4966</v>
      </c>
      <c r="D24" s="99">
        <v>261.89999999999998</v>
      </c>
      <c r="E24" s="99">
        <v>20.6</v>
      </c>
      <c r="F24" s="100"/>
      <c r="G24" s="98">
        <v>4800</v>
      </c>
      <c r="H24" s="99">
        <v>57.9</v>
      </c>
      <c r="I24" s="99">
        <v>6.6</v>
      </c>
    </row>
    <row r="25" spans="1:9" s="25" customFormat="1" ht="12.75" customHeight="1" x14ac:dyDescent="0.2">
      <c r="A25" s="25" t="s">
        <v>90</v>
      </c>
      <c r="B25" s="25" t="s">
        <v>89</v>
      </c>
      <c r="C25" s="98">
        <v>7489</v>
      </c>
      <c r="D25" s="99">
        <v>269.5</v>
      </c>
      <c r="E25" s="99">
        <v>20.6</v>
      </c>
      <c r="F25" s="100"/>
      <c r="G25" s="98">
        <v>8603</v>
      </c>
      <c r="H25" s="99">
        <v>306.39999999999998</v>
      </c>
      <c r="I25" s="99">
        <v>6.6</v>
      </c>
    </row>
    <row r="26" spans="1:9" s="25" customFormat="1" ht="12.75" customHeight="1" x14ac:dyDescent="0.2">
      <c r="A26" s="25" t="s">
        <v>92</v>
      </c>
      <c r="B26" s="25" t="s">
        <v>228</v>
      </c>
      <c r="C26" s="98">
        <v>80575</v>
      </c>
      <c r="D26" s="99">
        <v>3047.3249999999998</v>
      </c>
      <c r="E26" s="99">
        <v>341.827</v>
      </c>
      <c r="F26" s="100"/>
      <c r="G26" s="98">
        <v>100445</v>
      </c>
      <c r="H26" s="99">
        <v>4032.3270000000002</v>
      </c>
      <c r="I26" s="99">
        <v>0.48599999999999999</v>
      </c>
    </row>
    <row r="27" spans="1:9" s="25" customFormat="1" ht="12.75" customHeight="1" x14ac:dyDescent="0.2">
      <c r="A27" s="25" t="s">
        <v>274</v>
      </c>
      <c r="B27" s="25" t="s">
        <v>100</v>
      </c>
      <c r="C27" s="98">
        <v>11023</v>
      </c>
      <c r="D27" s="99">
        <v>276.35300000000001</v>
      </c>
      <c r="E27" s="99" t="s">
        <v>66</v>
      </c>
      <c r="F27" s="100"/>
      <c r="G27" s="98">
        <v>13350</v>
      </c>
      <c r="H27" s="99">
        <v>417.99</v>
      </c>
      <c r="I27" s="99" t="s">
        <v>66</v>
      </c>
    </row>
    <row r="28" spans="1:9" s="25" customFormat="1" ht="12.75" customHeight="1" x14ac:dyDescent="0.2">
      <c r="A28" s="25" t="s">
        <v>93</v>
      </c>
      <c r="B28" s="25" t="s">
        <v>78</v>
      </c>
      <c r="C28" s="98">
        <v>5009</v>
      </c>
      <c r="D28" s="99">
        <v>48.322000000000003</v>
      </c>
      <c r="E28" s="99" t="s">
        <v>66</v>
      </c>
      <c r="F28" s="100"/>
      <c r="G28" s="98">
        <v>6269</v>
      </c>
      <c r="H28" s="99">
        <v>228.27799999999999</v>
      </c>
      <c r="I28" s="99" t="s">
        <v>66</v>
      </c>
    </row>
    <row r="29" spans="1:9" s="25" customFormat="1" ht="12.75" customHeight="1" x14ac:dyDescent="0.2">
      <c r="B29" s="25" t="s">
        <v>94</v>
      </c>
      <c r="C29" s="98">
        <v>17172</v>
      </c>
      <c r="D29" s="99">
        <v>465.97</v>
      </c>
      <c r="E29" s="99">
        <v>114.625</v>
      </c>
      <c r="F29" s="100"/>
      <c r="G29" s="98">
        <v>26692</v>
      </c>
      <c r="H29" s="99">
        <v>1413.4380000000001</v>
      </c>
      <c r="I29" s="99">
        <v>1.18</v>
      </c>
    </row>
    <row r="30" spans="1:9" s="25" customFormat="1" ht="12.75" customHeight="1" x14ac:dyDescent="0.2">
      <c r="A30" s="25" t="s">
        <v>93</v>
      </c>
      <c r="B30" s="25" t="s">
        <v>89</v>
      </c>
      <c r="C30" s="98">
        <v>22181</v>
      </c>
      <c r="D30" s="99">
        <v>514.29200000000003</v>
      </c>
      <c r="E30" s="99">
        <v>114.625</v>
      </c>
      <c r="F30" s="100"/>
      <c r="G30" s="98">
        <v>32961</v>
      </c>
      <c r="H30" s="99">
        <v>1641.7160000000001</v>
      </c>
      <c r="I30" s="99">
        <v>1.18</v>
      </c>
    </row>
    <row r="31" spans="1:9" s="25" customFormat="1" ht="12.75" customHeight="1" x14ac:dyDescent="0.2">
      <c r="A31" s="25" t="s">
        <v>95</v>
      </c>
      <c r="B31" s="25" t="s">
        <v>75</v>
      </c>
      <c r="C31" s="98">
        <v>39130</v>
      </c>
      <c r="D31" s="99">
        <v>1169.145</v>
      </c>
      <c r="E31" s="99">
        <v>61.670999999999999</v>
      </c>
      <c r="F31" s="100"/>
      <c r="G31" s="98">
        <v>50172</v>
      </c>
      <c r="H31" s="99">
        <v>2465.2379999999998</v>
      </c>
      <c r="I31" s="99" t="s">
        <v>66</v>
      </c>
    </row>
    <row r="32" spans="1:9" s="25" customFormat="1" ht="12.75" customHeight="1" x14ac:dyDescent="0.2">
      <c r="A32" s="25" t="s">
        <v>96</v>
      </c>
      <c r="B32" s="25" t="s">
        <v>75</v>
      </c>
      <c r="C32" s="98">
        <v>66008</v>
      </c>
      <c r="D32" s="99">
        <v>1788.626</v>
      </c>
      <c r="E32" s="99">
        <v>85.385999999999996</v>
      </c>
      <c r="F32" s="100"/>
      <c r="G32" s="98">
        <v>74824</v>
      </c>
      <c r="H32" s="99">
        <v>2183.241</v>
      </c>
      <c r="I32" s="99">
        <v>29.161000000000001</v>
      </c>
    </row>
    <row r="33" spans="1:9" s="25" customFormat="1" ht="12.75" customHeight="1" x14ac:dyDescent="0.2">
      <c r="A33" s="25" t="s">
        <v>343</v>
      </c>
      <c r="B33" s="25" t="s">
        <v>82</v>
      </c>
      <c r="C33" s="98">
        <v>2142</v>
      </c>
      <c r="D33" s="99">
        <v>20.655999999999999</v>
      </c>
      <c r="E33" s="99" t="s">
        <v>66</v>
      </c>
      <c r="F33" s="100"/>
      <c r="G33" s="98">
        <v>4226</v>
      </c>
      <c r="H33" s="99">
        <v>31.695</v>
      </c>
      <c r="I33" s="99" t="s">
        <v>66</v>
      </c>
    </row>
    <row r="34" spans="1:9" s="25" customFormat="1" ht="12.75" customHeight="1" x14ac:dyDescent="0.2">
      <c r="A34" s="25" t="s">
        <v>229</v>
      </c>
      <c r="B34" s="25" t="s">
        <v>101</v>
      </c>
      <c r="C34" s="98">
        <v>8208</v>
      </c>
      <c r="D34" s="99">
        <v>115.70099999999999</v>
      </c>
      <c r="E34" s="99">
        <v>33.898000000000003</v>
      </c>
      <c r="F34" s="100"/>
      <c r="G34" s="98">
        <v>7613</v>
      </c>
      <c r="H34" s="99">
        <v>332.69400000000002</v>
      </c>
      <c r="I34" s="99" t="s">
        <v>66</v>
      </c>
    </row>
    <row r="35" spans="1:9" s="25" customFormat="1" ht="12.75" customHeight="1" x14ac:dyDescent="0.2">
      <c r="A35" s="25" t="s">
        <v>318</v>
      </c>
      <c r="B35" s="25" t="s">
        <v>75</v>
      </c>
      <c r="C35" s="98">
        <v>190</v>
      </c>
      <c r="D35" s="99" t="s">
        <v>66</v>
      </c>
      <c r="E35" s="99" t="s">
        <v>66</v>
      </c>
      <c r="F35" s="100"/>
      <c r="G35" s="98">
        <v>458</v>
      </c>
      <c r="H35" s="99">
        <v>5.9820000000000002</v>
      </c>
      <c r="I35" s="99" t="s">
        <v>66</v>
      </c>
    </row>
    <row r="36" spans="1:9" s="25" customFormat="1" ht="12.75" customHeight="1" x14ac:dyDescent="0.2">
      <c r="A36" s="25" t="s">
        <v>97</v>
      </c>
      <c r="B36" s="25" t="s">
        <v>228</v>
      </c>
      <c r="C36" s="98" t="s">
        <v>65</v>
      </c>
      <c r="D36" s="99" t="s">
        <v>65</v>
      </c>
      <c r="E36" s="99" t="s">
        <v>65</v>
      </c>
      <c r="F36" s="100"/>
      <c r="G36" s="98" t="s">
        <v>65</v>
      </c>
      <c r="H36" s="99">
        <v>155.678</v>
      </c>
      <c r="I36" s="99" t="s">
        <v>66</v>
      </c>
    </row>
    <row r="37" spans="1:9" s="25" customFormat="1" ht="12.75" customHeight="1" x14ac:dyDescent="0.2">
      <c r="B37" s="25" t="s">
        <v>78</v>
      </c>
      <c r="C37" s="98">
        <v>8819</v>
      </c>
      <c r="D37" s="99">
        <v>256.62200000000001</v>
      </c>
      <c r="E37" s="99" t="s">
        <v>66</v>
      </c>
      <c r="F37" s="100"/>
      <c r="G37" s="98">
        <v>10626</v>
      </c>
      <c r="H37" s="99">
        <v>111.333</v>
      </c>
      <c r="I37" s="99" t="s">
        <v>66</v>
      </c>
    </row>
    <row r="38" spans="1:9" s="25" customFormat="1" ht="12.75" customHeight="1" x14ac:dyDescent="0.2">
      <c r="B38" s="25" t="s">
        <v>12</v>
      </c>
      <c r="C38" s="98">
        <v>10407</v>
      </c>
      <c r="D38" s="99">
        <v>9.6649999999999991</v>
      </c>
      <c r="E38" s="99">
        <v>0.54200000000000004</v>
      </c>
      <c r="F38" s="100"/>
      <c r="G38" s="98">
        <v>15467</v>
      </c>
      <c r="H38" s="99">
        <v>344.01299999999998</v>
      </c>
      <c r="I38" s="99" t="s">
        <v>66</v>
      </c>
    </row>
    <row r="39" spans="1:9" s="25" customFormat="1" ht="12.75" customHeight="1" x14ac:dyDescent="0.2">
      <c r="B39" s="25" t="s">
        <v>98</v>
      </c>
      <c r="C39" s="98">
        <v>114054</v>
      </c>
      <c r="D39" s="99">
        <v>3109.18</v>
      </c>
      <c r="E39" s="99">
        <v>101.996</v>
      </c>
      <c r="F39" s="100"/>
      <c r="G39" s="98">
        <v>124665</v>
      </c>
      <c r="H39" s="99">
        <v>4029.0819999999999</v>
      </c>
      <c r="I39" s="99">
        <v>199.08</v>
      </c>
    </row>
    <row r="40" spans="1:9" s="25" customFormat="1" ht="12.75" customHeight="1" x14ac:dyDescent="0.2">
      <c r="B40" s="25" t="s">
        <v>101</v>
      </c>
      <c r="C40" s="98" t="s">
        <v>65</v>
      </c>
      <c r="D40" s="99">
        <v>265.54199999999997</v>
      </c>
      <c r="E40" s="99" t="s">
        <v>66</v>
      </c>
      <c r="F40" s="100"/>
      <c r="G40" s="98" t="s">
        <v>65</v>
      </c>
      <c r="H40" s="99" t="s">
        <v>65</v>
      </c>
      <c r="I40" s="99" t="s">
        <v>65</v>
      </c>
    </row>
    <row r="41" spans="1:9" s="25" customFormat="1" ht="12.75" customHeight="1" x14ac:dyDescent="0.2">
      <c r="A41" s="25" t="s">
        <v>97</v>
      </c>
      <c r="B41" s="25" t="s">
        <v>89</v>
      </c>
      <c r="C41" s="98">
        <v>133280</v>
      </c>
      <c r="D41" s="99">
        <v>3641.0089999999996</v>
      </c>
      <c r="E41" s="99">
        <v>102.538</v>
      </c>
      <c r="F41" s="100"/>
      <c r="G41" s="98">
        <v>150758</v>
      </c>
      <c r="H41" s="99">
        <v>4640.1059999999998</v>
      </c>
      <c r="I41" s="99">
        <v>199.08</v>
      </c>
    </row>
    <row r="42" spans="1:9" s="25" customFormat="1" ht="12.75" customHeight="1" x14ac:dyDescent="0.2">
      <c r="A42" s="25" t="s">
        <v>221</v>
      </c>
      <c r="B42" s="25" t="s">
        <v>98</v>
      </c>
      <c r="C42" s="98">
        <v>42759</v>
      </c>
      <c r="D42" s="99">
        <v>817.37300000000005</v>
      </c>
      <c r="E42" s="99">
        <v>34.286000000000001</v>
      </c>
      <c r="F42" s="100"/>
      <c r="G42" s="98">
        <v>50568</v>
      </c>
      <c r="H42" s="99">
        <v>1189.394</v>
      </c>
      <c r="I42" s="99">
        <v>67.733000000000004</v>
      </c>
    </row>
    <row r="43" spans="1:9" s="25" customFormat="1" ht="12.75" customHeight="1" x14ac:dyDescent="0.2">
      <c r="A43" s="25" t="s">
        <v>99</v>
      </c>
      <c r="B43" s="25" t="s">
        <v>94</v>
      </c>
      <c r="C43" s="98">
        <v>7407</v>
      </c>
      <c r="D43" s="99">
        <v>297.45499999999998</v>
      </c>
      <c r="E43" s="99">
        <v>2.3679999999999999</v>
      </c>
      <c r="F43" s="100"/>
      <c r="G43" s="98">
        <v>9981</v>
      </c>
      <c r="H43" s="99">
        <v>236.756</v>
      </c>
      <c r="I43" s="99" t="s">
        <v>66</v>
      </c>
    </row>
    <row r="44" spans="1:9" s="25" customFormat="1" ht="12.75" customHeight="1" x14ac:dyDescent="0.2">
      <c r="A44" s="25" t="s">
        <v>126</v>
      </c>
      <c r="B44" s="25" t="s">
        <v>75</v>
      </c>
      <c r="C44" s="98" t="s">
        <v>65</v>
      </c>
      <c r="D44" s="99" t="s">
        <v>65</v>
      </c>
      <c r="E44" s="99" t="s">
        <v>65</v>
      </c>
      <c r="F44" s="100"/>
      <c r="G44" s="98" t="s">
        <v>65</v>
      </c>
      <c r="H44" s="99">
        <v>2305.299</v>
      </c>
      <c r="I44" s="99" t="s">
        <v>66</v>
      </c>
    </row>
    <row r="45" spans="1:9" s="25" customFormat="1" ht="12.75" customHeight="1" x14ac:dyDescent="0.2">
      <c r="B45" s="25" t="s">
        <v>12</v>
      </c>
      <c r="C45" s="98" t="s">
        <v>65</v>
      </c>
      <c r="D45" s="99">
        <v>1064.617</v>
      </c>
      <c r="E45" s="99" t="s">
        <v>66</v>
      </c>
      <c r="F45" s="100"/>
      <c r="G45" s="98" t="s">
        <v>65</v>
      </c>
      <c r="H45" s="99" t="s">
        <v>65</v>
      </c>
      <c r="I45" s="99" t="s">
        <v>65</v>
      </c>
    </row>
    <row r="46" spans="1:9" s="25" customFormat="1" ht="12.75" customHeight="1" x14ac:dyDescent="0.2">
      <c r="B46" s="25" t="s">
        <v>101</v>
      </c>
      <c r="C46" s="98" t="s">
        <v>65</v>
      </c>
      <c r="D46" s="99">
        <v>1161.44</v>
      </c>
      <c r="E46" s="99" t="s">
        <v>66</v>
      </c>
      <c r="F46" s="100"/>
      <c r="G46" s="98" t="s">
        <v>65</v>
      </c>
      <c r="H46" s="99" t="s">
        <v>65</v>
      </c>
      <c r="I46" s="99" t="s">
        <v>65</v>
      </c>
    </row>
    <row r="47" spans="1:9" s="25" customFormat="1" ht="12.75" customHeight="1" x14ac:dyDescent="0.2">
      <c r="A47" s="25" t="s">
        <v>126</v>
      </c>
      <c r="B47" s="25" t="s">
        <v>89</v>
      </c>
      <c r="C47" s="98" t="s">
        <v>65</v>
      </c>
      <c r="D47" s="99">
        <v>2226.0569999999998</v>
      </c>
      <c r="E47" s="99" t="s">
        <v>66</v>
      </c>
      <c r="F47" s="100"/>
      <c r="G47" s="98" t="s">
        <v>65</v>
      </c>
      <c r="H47" s="99">
        <v>2305.299</v>
      </c>
      <c r="I47" s="99" t="s">
        <v>66</v>
      </c>
    </row>
    <row r="48" spans="1:9" s="25" customFormat="1" ht="12.75" customHeight="1" x14ac:dyDescent="0.2">
      <c r="A48" s="25" t="s">
        <v>268</v>
      </c>
      <c r="B48" s="25" t="s">
        <v>81</v>
      </c>
      <c r="C48" s="98">
        <v>22285</v>
      </c>
      <c r="D48" s="99">
        <v>341.16899999999998</v>
      </c>
      <c r="E48" s="99">
        <v>1.7999999999999999E-2</v>
      </c>
      <c r="F48" s="100"/>
      <c r="G48" s="98">
        <v>26091</v>
      </c>
      <c r="H48" s="99">
        <v>213.47</v>
      </c>
      <c r="I48" s="99">
        <v>7.3230000000000004</v>
      </c>
    </row>
    <row r="49" spans="1:9" s="25" customFormat="1" ht="12.75" customHeight="1" x14ac:dyDescent="0.2">
      <c r="A49" s="25" t="s">
        <v>102</v>
      </c>
      <c r="B49" s="25" t="s">
        <v>82</v>
      </c>
      <c r="C49" s="98">
        <v>22271</v>
      </c>
      <c r="D49" s="99">
        <v>456.21699999999998</v>
      </c>
      <c r="E49" s="99">
        <v>100.074</v>
      </c>
      <c r="F49" s="100"/>
      <c r="G49" s="98">
        <v>30714</v>
      </c>
      <c r="H49" s="99">
        <v>660.72400000000005</v>
      </c>
      <c r="I49" s="99" t="s">
        <v>66</v>
      </c>
    </row>
    <row r="50" spans="1:9" s="25" customFormat="1" ht="12.75" customHeight="1" x14ac:dyDescent="0.2">
      <c r="A50" s="25" t="s">
        <v>295</v>
      </c>
      <c r="B50" s="25" t="s">
        <v>75</v>
      </c>
      <c r="C50" s="98">
        <v>6257</v>
      </c>
      <c r="D50" s="99">
        <v>376.904</v>
      </c>
      <c r="E50" s="99" t="s">
        <v>66</v>
      </c>
      <c r="F50" s="100"/>
      <c r="G50" s="98">
        <v>10791</v>
      </c>
      <c r="H50" s="99">
        <v>176.51400000000001</v>
      </c>
      <c r="I50" s="99" t="s">
        <v>66</v>
      </c>
    </row>
    <row r="51" spans="1:9" s="25" customFormat="1" ht="12.75" customHeight="1" x14ac:dyDescent="0.2">
      <c r="A51" s="25" t="s">
        <v>103</v>
      </c>
      <c r="B51" s="25" t="s">
        <v>101</v>
      </c>
      <c r="C51" s="98">
        <v>9060</v>
      </c>
      <c r="D51" s="99">
        <v>156.49</v>
      </c>
      <c r="E51" s="99" t="s">
        <v>66</v>
      </c>
      <c r="F51" s="100"/>
      <c r="G51" s="98">
        <v>11076</v>
      </c>
      <c r="H51" s="99">
        <v>181.119</v>
      </c>
      <c r="I51" s="99" t="s">
        <v>66</v>
      </c>
    </row>
    <row r="52" spans="1:9" s="25" customFormat="1" ht="12.75" customHeight="1" x14ac:dyDescent="0.2">
      <c r="A52" s="25" t="s">
        <v>230</v>
      </c>
      <c r="B52" s="25" t="s">
        <v>82</v>
      </c>
      <c r="C52" s="98">
        <v>12272</v>
      </c>
      <c r="D52" s="99">
        <v>6.5279999999999996</v>
      </c>
      <c r="E52" s="99" t="s">
        <v>66</v>
      </c>
      <c r="F52" s="100"/>
      <c r="G52" s="98">
        <v>13655</v>
      </c>
      <c r="H52" s="99">
        <v>3.669</v>
      </c>
      <c r="I52" s="99" t="s">
        <v>66</v>
      </c>
    </row>
    <row r="53" spans="1:9" s="25" customFormat="1" ht="12.75" customHeight="1" x14ac:dyDescent="0.2">
      <c r="A53" s="25" t="s">
        <v>240</v>
      </c>
      <c r="B53" s="25" t="s">
        <v>87</v>
      </c>
      <c r="C53" s="98">
        <v>9414</v>
      </c>
      <c r="D53" s="99">
        <v>353.67099999999999</v>
      </c>
      <c r="E53" s="99">
        <v>133.19999999999999</v>
      </c>
      <c r="F53" s="100"/>
      <c r="G53" s="98">
        <v>11635</v>
      </c>
      <c r="H53" s="99">
        <v>519.53899999999999</v>
      </c>
      <c r="I53" s="99">
        <v>0.251</v>
      </c>
    </row>
    <row r="54" spans="1:9" s="25" customFormat="1" ht="12.75" customHeight="1" x14ac:dyDescent="0.2">
      <c r="A54" s="25" t="s">
        <v>355</v>
      </c>
      <c r="B54" s="25" t="s">
        <v>81</v>
      </c>
      <c r="C54" s="98">
        <v>3141</v>
      </c>
      <c r="D54" s="99">
        <v>0.63500000000000001</v>
      </c>
      <c r="E54" s="99" t="s">
        <v>66</v>
      </c>
      <c r="F54" s="100"/>
      <c r="G54" s="98">
        <v>3293</v>
      </c>
      <c r="H54" s="99">
        <v>0.88200000000000001</v>
      </c>
      <c r="I54" s="99" t="s">
        <v>66</v>
      </c>
    </row>
    <row r="55" spans="1:9" s="25" customFormat="1" ht="12.75" customHeight="1" x14ac:dyDescent="0.2">
      <c r="B55" s="25" t="s">
        <v>82</v>
      </c>
      <c r="C55" s="98">
        <v>61276</v>
      </c>
      <c r="D55" s="99">
        <v>457.09500000000003</v>
      </c>
      <c r="E55" s="99">
        <v>1.3120000000000001</v>
      </c>
      <c r="F55" s="100"/>
      <c r="G55" s="98">
        <v>68221</v>
      </c>
      <c r="H55" s="99">
        <v>16.248000000000001</v>
      </c>
      <c r="I55" s="99">
        <v>0.90200000000000002</v>
      </c>
    </row>
    <row r="56" spans="1:9" s="25" customFormat="1" ht="12.75" customHeight="1" x14ac:dyDescent="0.2">
      <c r="B56" s="25" t="s">
        <v>87</v>
      </c>
      <c r="C56" s="98">
        <v>22083</v>
      </c>
      <c r="D56" s="99">
        <v>167.07</v>
      </c>
      <c r="E56" s="99">
        <v>15.566000000000001</v>
      </c>
      <c r="F56" s="100"/>
      <c r="G56" s="98">
        <v>23824</v>
      </c>
      <c r="H56" s="99">
        <v>116.467</v>
      </c>
      <c r="I56" s="99" t="s">
        <v>66</v>
      </c>
    </row>
    <row r="57" spans="1:9" s="25" customFormat="1" ht="12.75" customHeight="1" x14ac:dyDescent="0.2">
      <c r="B57" s="25" t="s">
        <v>86</v>
      </c>
      <c r="C57" s="98">
        <v>2782</v>
      </c>
      <c r="D57" s="99" t="s">
        <v>66</v>
      </c>
      <c r="E57" s="99" t="s">
        <v>66</v>
      </c>
      <c r="F57" s="100"/>
      <c r="G57" s="98">
        <v>3011</v>
      </c>
      <c r="H57" s="99" t="s">
        <v>66</v>
      </c>
      <c r="I57" s="99" t="s">
        <v>66</v>
      </c>
    </row>
    <row r="58" spans="1:9" s="25" customFormat="1" ht="12.75" customHeight="1" x14ac:dyDescent="0.2">
      <c r="B58" s="25" t="s">
        <v>78</v>
      </c>
      <c r="C58" s="98">
        <v>40727</v>
      </c>
      <c r="D58" s="99">
        <v>2.7040000000000002</v>
      </c>
      <c r="E58" s="99" t="s">
        <v>66</v>
      </c>
      <c r="F58" s="100"/>
      <c r="G58" s="98">
        <v>44088</v>
      </c>
      <c r="H58" s="99">
        <v>8.7100000000000009</v>
      </c>
      <c r="I58" s="99" t="s">
        <v>66</v>
      </c>
    </row>
    <row r="59" spans="1:9" s="25" customFormat="1" ht="12.75" customHeight="1" x14ac:dyDescent="0.2">
      <c r="B59" s="25" t="s">
        <v>12</v>
      </c>
      <c r="C59" s="98">
        <v>556</v>
      </c>
      <c r="D59" s="99">
        <v>36.765000000000001</v>
      </c>
      <c r="E59" s="99" t="s">
        <v>66</v>
      </c>
      <c r="F59" s="100"/>
      <c r="G59" s="98">
        <v>1208</v>
      </c>
      <c r="H59" s="99">
        <v>18.509</v>
      </c>
      <c r="I59" s="99" t="s">
        <v>66</v>
      </c>
    </row>
    <row r="60" spans="1:9" s="25" customFormat="1" ht="12.75" customHeight="1" x14ac:dyDescent="0.2">
      <c r="B60" s="25" t="s">
        <v>118</v>
      </c>
      <c r="C60" s="98">
        <v>11600</v>
      </c>
      <c r="D60" s="99">
        <v>213.715</v>
      </c>
      <c r="E60" s="99">
        <v>0.56299999999999994</v>
      </c>
      <c r="F60" s="100"/>
      <c r="G60" s="98">
        <v>13360</v>
      </c>
      <c r="H60" s="99">
        <v>57.143000000000001</v>
      </c>
      <c r="I60" s="99">
        <v>3.5369999999999999</v>
      </c>
    </row>
    <row r="61" spans="1:9" s="25" customFormat="1" ht="12.75" customHeight="1" x14ac:dyDescent="0.2">
      <c r="B61" s="25" t="s">
        <v>101</v>
      </c>
      <c r="C61" s="98">
        <v>8281</v>
      </c>
      <c r="D61" s="99">
        <v>32.555999999999997</v>
      </c>
      <c r="E61" s="99">
        <v>2.266</v>
      </c>
      <c r="F61" s="100"/>
      <c r="G61" s="98">
        <v>7656</v>
      </c>
      <c r="H61" s="99">
        <v>30.166</v>
      </c>
      <c r="I61" s="99">
        <v>2.7309999999999999</v>
      </c>
    </row>
    <row r="62" spans="1:9" s="25" customFormat="1" ht="12.75" customHeight="1" x14ac:dyDescent="0.2">
      <c r="B62" s="25" t="s">
        <v>120</v>
      </c>
      <c r="C62" s="98">
        <v>7199</v>
      </c>
      <c r="D62" s="99">
        <v>206.66399999999999</v>
      </c>
      <c r="E62" s="99" t="s">
        <v>66</v>
      </c>
      <c r="F62" s="100"/>
      <c r="G62" s="98">
        <v>8750</v>
      </c>
      <c r="H62" s="99">
        <v>31.178999999999998</v>
      </c>
      <c r="I62" s="99" t="s">
        <v>66</v>
      </c>
    </row>
    <row r="63" spans="1:9" s="25" customFormat="1" ht="12.75" customHeight="1" x14ac:dyDescent="0.2">
      <c r="A63" s="25" t="s">
        <v>216</v>
      </c>
      <c r="B63" s="25" t="s">
        <v>89</v>
      </c>
      <c r="C63" s="98">
        <v>157645</v>
      </c>
      <c r="D63" s="99">
        <v>1117.204</v>
      </c>
      <c r="E63" s="99">
        <v>19.707000000000001</v>
      </c>
      <c r="F63" s="100"/>
      <c r="G63" s="98">
        <v>173411</v>
      </c>
      <c r="H63" s="99">
        <v>279.30400000000003</v>
      </c>
      <c r="I63" s="99">
        <v>7.17</v>
      </c>
    </row>
    <row r="64" spans="1:9" s="25" customFormat="1" ht="12.75" customHeight="1" x14ac:dyDescent="0.2">
      <c r="A64" s="25" t="s">
        <v>236</v>
      </c>
      <c r="B64" s="25" t="s">
        <v>12</v>
      </c>
      <c r="C64" s="98">
        <v>2372</v>
      </c>
      <c r="D64" s="99">
        <v>2.2480000000000002</v>
      </c>
      <c r="E64" s="99" t="s">
        <v>66</v>
      </c>
      <c r="F64" s="100"/>
      <c r="G64" s="98">
        <v>4543</v>
      </c>
      <c r="H64" s="99">
        <v>0.86199999999999999</v>
      </c>
      <c r="I64" s="99" t="s">
        <v>66</v>
      </c>
    </row>
    <row r="65" spans="1:9" s="25" customFormat="1" ht="12.75" customHeight="1" x14ac:dyDescent="0.2">
      <c r="A65" s="25" t="s">
        <v>104</v>
      </c>
      <c r="B65" s="25" t="s">
        <v>86</v>
      </c>
      <c r="C65" s="98">
        <v>16894</v>
      </c>
      <c r="D65" s="99">
        <v>162.87200000000001</v>
      </c>
      <c r="E65" s="99">
        <v>133.45500000000001</v>
      </c>
      <c r="F65" s="100"/>
      <c r="G65" s="98">
        <v>18520</v>
      </c>
      <c r="H65" s="99">
        <v>486.42</v>
      </c>
      <c r="I65" s="99">
        <v>6.8719999999999999</v>
      </c>
    </row>
    <row r="66" spans="1:9" s="25" customFormat="1" ht="12.75" customHeight="1" x14ac:dyDescent="0.2">
      <c r="A66" s="25" t="s">
        <v>307</v>
      </c>
      <c r="B66" s="25" t="s">
        <v>105</v>
      </c>
      <c r="C66" s="98">
        <v>6044</v>
      </c>
      <c r="D66" s="99" t="s">
        <v>66</v>
      </c>
      <c r="E66" s="99" t="s">
        <v>66</v>
      </c>
      <c r="F66" s="100"/>
      <c r="G66" s="98">
        <v>5755</v>
      </c>
      <c r="H66" s="99">
        <v>21.722999999999999</v>
      </c>
      <c r="I66" s="99">
        <v>4.0350000000000001</v>
      </c>
    </row>
    <row r="67" spans="1:9" s="25" customFormat="1" ht="12.75" customHeight="1" x14ac:dyDescent="0.2">
      <c r="B67" s="25" t="s">
        <v>78</v>
      </c>
      <c r="C67" s="98">
        <v>2170</v>
      </c>
      <c r="D67" s="99" t="s">
        <v>66</v>
      </c>
      <c r="E67" s="99" t="s">
        <v>66</v>
      </c>
      <c r="F67" s="100"/>
      <c r="G67" s="98">
        <v>2459</v>
      </c>
      <c r="H67" s="99">
        <v>45.808999999999997</v>
      </c>
      <c r="I67" s="99" t="s">
        <v>66</v>
      </c>
    </row>
    <row r="68" spans="1:9" s="25" customFormat="1" ht="12.75" customHeight="1" x14ac:dyDescent="0.2">
      <c r="A68" s="25" t="s">
        <v>307</v>
      </c>
      <c r="B68" s="25" t="s">
        <v>89</v>
      </c>
      <c r="C68" s="98">
        <v>8214</v>
      </c>
      <c r="D68" s="99" t="s">
        <v>66</v>
      </c>
      <c r="E68" s="99" t="s">
        <v>66</v>
      </c>
      <c r="F68" s="100"/>
      <c r="G68" s="98">
        <v>8214</v>
      </c>
      <c r="H68" s="99">
        <v>67.531999999999996</v>
      </c>
      <c r="I68" s="99">
        <v>4.0350000000000001</v>
      </c>
    </row>
    <row r="69" spans="1:9" s="25" customFormat="1" ht="12.75" customHeight="1" x14ac:dyDescent="0.2">
      <c r="A69" s="25" t="s">
        <v>106</v>
      </c>
      <c r="B69" s="25" t="s">
        <v>88</v>
      </c>
      <c r="C69" s="98">
        <v>45079</v>
      </c>
      <c r="D69" s="99">
        <v>1739.6120000000001</v>
      </c>
      <c r="E69" s="99">
        <v>33.753999999999998</v>
      </c>
      <c r="F69" s="100"/>
      <c r="G69" s="98">
        <v>60666</v>
      </c>
      <c r="H69" s="99">
        <v>2308.0790000000002</v>
      </c>
      <c r="I69" s="99" t="s">
        <v>66</v>
      </c>
    </row>
    <row r="70" spans="1:9" s="25" customFormat="1" ht="12.75" customHeight="1" x14ac:dyDescent="0.2">
      <c r="A70" s="25" t="s">
        <v>286</v>
      </c>
      <c r="B70" s="25" t="s">
        <v>82</v>
      </c>
      <c r="C70" s="98">
        <v>7043</v>
      </c>
      <c r="D70" s="99" t="s">
        <v>66</v>
      </c>
      <c r="E70" s="99" t="s">
        <v>66</v>
      </c>
      <c r="F70" s="100"/>
      <c r="G70" s="98">
        <v>10243</v>
      </c>
      <c r="H70" s="99" t="s">
        <v>66</v>
      </c>
      <c r="I70" s="99" t="s">
        <v>66</v>
      </c>
    </row>
    <row r="71" spans="1:9" s="25" customFormat="1" ht="12.75" customHeight="1" x14ac:dyDescent="0.2">
      <c r="B71" s="25" t="s">
        <v>88</v>
      </c>
      <c r="C71" s="98">
        <v>6900</v>
      </c>
      <c r="D71" s="99" t="s">
        <v>66</v>
      </c>
      <c r="E71" s="99" t="s">
        <v>66</v>
      </c>
      <c r="F71" s="100"/>
      <c r="G71" s="98">
        <v>11512</v>
      </c>
      <c r="H71" s="99" t="s">
        <v>66</v>
      </c>
      <c r="I71" s="99" t="s">
        <v>66</v>
      </c>
    </row>
    <row r="72" spans="1:9" s="25" customFormat="1" ht="12.75" customHeight="1" x14ac:dyDescent="0.2">
      <c r="A72" s="25" t="s">
        <v>286</v>
      </c>
      <c r="B72" s="25" t="s">
        <v>89</v>
      </c>
      <c r="C72" s="98">
        <v>13943</v>
      </c>
      <c r="D72" s="99" t="s">
        <v>66</v>
      </c>
      <c r="E72" s="99" t="s">
        <v>66</v>
      </c>
      <c r="F72" s="100"/>
      <c r="G72" s="98">
        <v>21755</v>
      </c>
      <c r="H72" s="99" t="s">
        <v>66</v>
      </c>
      <c r="I72" s="99" t="s">
        <v>66</v>
      </c>
    </row>
    <row r="73" spans="1:9" s="25" customFormat="1" ht="12.75" customHeight="1" x14ac:dyDescent="0.2">
      <c r="A73" s="25" t="s">
        <v>276</v>
      </c>
      <c r="B73" s="25" t="s">
        <v>24</v>
      </c>
      <c r="C73" s="98">
        <v>634</v>
      </c>
      <c r="D73" s="99">
        <v>1.5760000000000001</v>
      </c>
      <c r="E73" s="99">
        <v>1.4E-2</v>
      </c>
      <c r="F73" s="100"/>
      <c r="G73" s="98">
        <v>351</v>
      </c>
      <c r="H73" s="99">
        <v>47.923000000000002</v>
      </c>
      <c r="I73" s="99">
        <v>1.08</v>
      </c>
    </row>
    <row r="74" spans="1:9" s="25" customFormat="1" ht="12.75" customHeight="1" x14ac:dyDescent="0.2">
      <c r="B74" s="25" t="s">
        <v>115</v>
      </c>
      <c r="C74" s="98" t="s">
        <v>65</v>
      </c>
      <c r="D74" s="99" t="s">
        <v>65</v>
      </c>
      <c r="E74" s="99" t="s">
        <v>65</v>
      </c>
      <c r="F74" s="100"/>
      <c r="G74" s="98">
        <v>266</v>
      </c>
      <c r="H74" s="99">
        <v>2.274</v>
      </c>
      <c r="I74" s="99" t="s">
        <v>66</v>
      </c>
    </row>
    <row r="75" spans="1:9" s="25" customFormat="1" ht="12.75" customHeight="1" x14ac:dyDescent="0.2">
      <c r="A75" s="25" t="s">
        <v>276</v>
      </c>
      <c r="B75" s="25" t="s">
        <v>89</v>
      </c>
      <c r="C75" s="98">
        <v>634</v>
      </c>
      <c r="D75" s="99">
        <v>1.5760000000000001</v>
      </c>
      <c r="E75" s="99">
        <v>1.4E-2</v>
      </c>
      <c r="F75" s="100"/>
      <c r="G75" s="98">
        <v>617</v>
      </c>
      <c r="H75" s="99">
        <v>50.197000000000003</v>
      </c>
      <c r="I75" s="99">
        <v>1.08</v>
      </c>
    </row>
    <row r="76" spans="1:9" s="25" customFormat="1" ht="12.75" customHeight="1" x14ac:dyDescent="0.2">
      <c r="A76" s="25" t="s">
        <v>224</v>
      </c>
      <c r="B76" s="25" t="s">
        <v>80</v>
      </c>
      <c r="C76" s="98" t="s">
        <v>65</v>
      </c>
      <c r="D76" s="99" t="s">
        <v>65</v>
      </c>
      <c r="E76" s="99" t="s">
        <v>65</v>
      </c>
      <c r="F76" s="100"/>
      <c r="G76" s="98" t="s">
        <v>65</v>
      </c>
      <c r="H76" s="99">
        <v>30.312999999999999</v>
      </c>
      <c r="I76" s="99" t="s">
        <v>66</v>
      </c>
    </row>
    <row r="77" spans="1:9" s="25" customFormat="1" ht="12.75" customHeight="1" x14ac:dyDescent="0.2">
      <c r="A77" s="25" t="s">
        <v>107</v>
      </c>
      <c r="B77" s="25" t="s">
        <v>100</v>
      </c>
      <c r="C77" s="98">
        <v>12217</v>
      </c>
      <c r="D77" s="99">
        <v>174.05500000000001</v>
      </c>
      <c r="E77" s="99">
        <v>0.56999999999999995</v>
      </c>
      <c r="F77" s="100"/>
      <c r="G77" s="98">
        <v>20595</v>
      </c>
      <c r="H77" s="99">
        <v>639.94600000000003</v>
      </c>
      <c r="I77" s="99" t="s">
        <v>66</v>
      </c>
    </row>
    <row r="78" spans="1:9" s="25" customFormat="1" ht="12.75" customHeight="1" x14ac:dyDescent="0.2">
      <c r="A78" s="25" t="s">
        <v>248</v>
      </c>
      <c r="B78" s="25" t="s">
        <v>75</v>
      </c>
      <c r="C78" s="98" t="s">
        <v>65</v>
      </c>
      <c r="D78" s="99" t="s">
        <v>65</v>
      </c>
      <c r="E78" s="99" t="s">
        <v>65</v>
      </c>
      <c r="F78" s="100"/>
      <c r="G78" s="98" t="s">
        <v>65</v>
      </c>
      <c r="H78" s="99">
        <v>171.57900000000001</v>
      </c>
      <c r="I78" s="99" t="s">
        <v>66</v>
      </c>
    </row>
    <row r="79" spans="1:9" s="25" customFormat="1" ht="12.75" customHeight="1" x14ac:dyDescent="0.2">
      <c r="B79" s="25" t="s">
        <v>87</v>
      </c>
      <c r="C79" s="98" t="s">
        <v>65</v>
      </c>
      <c r="D79" s="99">
        <v>367.721</v>
      </c>
      <c r="E79" s="99" t="s">
        <v>66</v>
      </c>
      <c r="F79" s="100"/>
      <c r="G79" s="98" t="s">
        <v>65</v>
      </c>
      <c r="H79" s="99">
        <v>29.529</v>
      </c>
      <c r="I79" s="99" t="s">
        <v>66</v>
      </c>
    </row>
    <row r="80" spans="1:9" s="25" customFormat="1" ht="12.75" customHeight="1" x14ac:dyDescent="0.2">
      <c r="B80" s="25" t="s">
        <v>94</v>
      </c>
      <c r="C80" s="98" t="s">
        <v>65</v>
      </c>
      <c r="D80" s="99" t="s">
        <v>65</v>
      </c>
      <c r="E80" s="99" t="s">
        <v>65</v>
      </c>
      <c r="F80" s="100"/>
      <c r="G80" s="98" t="s">
        <v>65</v>
      </c>
      <c r="H80" s="99">
        <v>61.771000000000001</v>
      </c>
      <c r="I80" s="99" t="s">
        <v>66</v>
      </c>
    </row>
    <row r="81" spans="1:9" s="25" customFormat="1" ht="12.75" customHeight="1" x14ac:dyDescent="0.2">
      <c r="B81" s="25" t="s">
        <v>101</v>
      </c>
      <c r="C81" s="98" t="s">
        <v>65</v>
      </c>
      <c r="D81" s="99">
        <v>298.34100000000001</v>
      </c>
      <c r="E81" s="99" t="s">
        <v>66</v>
      </c>
      <c r="F81" s="100"/>
      <c r="G81" s="98" t="s">
        <v>65</v>
      </c>
      <c r="H81" s="99" t="s">
        <v>65</v>
      </c>
      <c r="I81" s="99" t="s">
        <v>65</v>
      </c>
    </row>
    <row r="82" spans="1:9" s="25" customFormat="1" ht="12.75" customHeight="1" x14ac:dyDescent="0.2">
      <c r="A82" s="25" t="s">
        <v>248</v>
      </c>
      <c r="B82" s="25" t="s">
        <v>89</v>
      </c>
      <c r="C82" s="98" t="s">
        <v>65</v>
      </c>
      <c r="D82" s="99">
        <v>666.06200000000001</v>
      </c>
      <c r="E82" s="99" t="s">
        <v>66</v>
      </c>
      <c r="F82" s="100"/>
      <c r="G82" s="98" t="s">
        <v>65</v>
      </c>
      <c r="H82" s="99">
        <v>262.87900000000002</v>
      </c>
      <c r="I82" s="99" t="s">
        <v>66</v>
      </c>
    </row>
    <row r="83" spans="1:9" s="25" customFormat="1" ht="12.75" customHeight="1" x14ac:dyDescent="0.2">
      <c r="A83" s="25" t="s">
        <v>109</v>
      </c>
      <c r="B83" s="25" t="s">
        <v>73</v>
      </c>
      <c r="C83" s="98">
        <v>2730</v>
      </c>
      <c r="D83" s="99">
        <v>3.6440000000000001</v>
      </c>
      <c r="E83" s="99" t="s">
        <v>66</v>
      </c>
      <c r="F83" s="100"/>
      <c r="G83" s="98">
        <v>2902</v>
      </c>
      <c r="H83" s="99">
        <v>10.926</v>
      </c>
      <c r="I83" s="99">
        <v>2E-3</v>
      </c>
    </row>
    <row r="84" spans="1:9" s="25" customFormat="1" ht="12.75" customHeight="1" x14ac:dyDescent="0.2">
      <c r="B84" s="25" t="s">
        <v>105</v>
      </c>
      <c r="C84" s="98">
        <v>7844</v>
      </c>
      <c r="D84" s="99">
        <v>68.733000000000004</v>
      </c>
      <c r="E84" s="99" t="s">
        <v>66</v>
      </c>
      <c r="F84" s="100"/>
      <c r="G84" s="98">
        <v>7721</v>
      </c>
      <c r="H84" s="99">
        <v>1.3360000000000001</v>
      </c>
      <c r="I84" s="99">
        <v>2.4169999999999998</v>
      </c>
    </row>
    <row r="85" spans="1:9" s="25" customFormat="1" ht="12.75" customHeight="1" x14ac:dyDescent="0.2">
      <c r="B85" s="25" t="s">
        <v>75</v>
      </c>
      <c r="C85" s="98">
        <v>9429</v>
      </c>
      <c r="D85" s="99">
        <v>321.51</v>
      </c>
      <c r="E85" s="99">
        <v>51.743000000000002</v>
      </c>
      <c r="F85" s="100"/>
      <c r="G85" s="98">
        <v>12789</v>
      </c>
      <c r="H85" s="99">
        <v>825.02499999999998</v>
      </c>
      <c r="I85" s="99">
        <v>24.751000000000001</v>
      </c>
    </row>
    <row r="86" spans="1:9" s="25" customFormat="1" ht="12.75" customHeight="1" x14ac:dyDescent="0.2">
      <c r="B86" s="25" t="s">
        <v>81</v>
      </c>
      <c r="C86" s="98">
        <v>2684</v>
      </c>
      <c r="D86" s="99" t="s">
        <v>66</v>
      </c>
      <c r="E86" s="99" t="s">
        <v>66</v>
      </c>
      <c r="F86" s="100"/>
      <c r="G86" s="98">
        <v>2960</v>
      </c>
      <c r="H86" s="99">
        <v>0.124</v>
      </c>
      <c r="I86" s="99">
        <v>1.256</v>
      </c>
    </row>
    <row r="87" spans="1:9" s="25" customFormat="1" ht="12.75" customHeight="1" x14ac:dyDescent="0.2">
      <c r="B87" s="25" t="s">
        <v>228</v>
      </c>
      <c r="C87" s="98">
        <v>24798</v>
      </c>
      <c r="D87" s="99">
        <v>892.12300000000005</v>
      </c>
      <c r="E87" s="99">
        <v>41.667999999999999</v>
      </c>
      <c r="F87" s="100"/>
      <c r="G87" s="98">
        <v>33109</v>
      </c>
      <c r="H87" s="99">
        <v>905.88599999999997</v>
      </c>
      <c r="I87" s="99">
        <v>35.927</v>
      </c>
    </row>
    <row r="88" spans="1:9" s="25" customFormat="1" ht="12.75" customHeight="1" x14ac:dyDescent="0.2">
      <c r="B88" s="25" t="s">
        <v>82</v>
      </c>
      <c r="C88" s="98">
        <v>13939</v>
      </c>
      <c r="D88" s="99">
        <v>180.19200000000001</v>
      </c>
      <c r="E88" s="99">
        <v>0.69</v>
      </c>
      <c r="F88" s="100"/>
      <c r="G88" s="98">
        <v>16150</v>
      </c>
      <c r="H88" s="99">
        <v>163.512</v>
      </c>
      <c r="I88" s="99">
        <v>1.274</v>
      </c>
    </row>
    <row r="89" spans="1:9" s="25" customFormat="1" ht="12.75" customHeight="1" x14ac:dyDescent="0.2">
      <c r="B89" s="25" t="s">
        <v>87</v>
      </c>
      <c r="C89" s="98">
        <v>29003</v>
      </c>
      <c r="D89" s="99">
        <v>281.52600000000001</v>
      </c>
      <c r="E89" s="99">
        <v>91.003</v>
      </c>
      <c r="F89" s="100"/>
      <c r="G89" s="98">
        <v>33482</v>
      </c>
      <c r="H89" s="99">
        <v>230.82300000000001</v>
      </c>
      <c r="I89" s="99">
        <v>87.685000000000002</v>
      </c>
    </row>
    <row r="90" spans="1:9" s="25" customFormat="1" ht="12.75" customHeight="1" x14ac:dyDescent="0.2">
      <c r="B90" s="25" t="s">
        <v>347</v>
      </c>
      <c r="C90" s="98" t="s">
        <v>65</v>
      </c>
      <c r="D90" s="99" t="s">
        <v>65</v>
      </c>
      <c r="E90" s="99" t="s">
        <v>65</v>
      </c>
      <c r="F90" s="100"/>
      <c r="G90" s="98" t="s">
        <v>65</v>
      </c>
      <c r="H90" s="99">
        <v>12.1</v>
      </c>
      <c r="I90" s="99" t="s">
        <v>66</v>
      </c>
    </row>
    <row r="91" spans="1:9" s="25" customFormat="1" ht="12.75" customHeight="1" x14ac:dyDescent="0.2">
      <c r="B91" s="25" t="s">
        <v>71</v>
      </c>
      <c r="C91" s="98">
        <v>3372</v>
      </c>
      <c r="D91" s="99">
        <v>0.78500000000000003</v>
      </c>
      <c r="E91" s="99">
        <v>0.50800000000000001</v>
      </c>
      <c r="F91" s="100"/>
      <c r="G91" s="98">
        <v>2922</v>
      </c>
      <c r="H91" s="99">
        <v>0.57299999999999995</v>
      </c>
      <c r="I91" s="99">
        <v>2.5910000000000002</v>
      </c>
    </row>
    <row r="92" spans="1:9" s="25" customFormat="1" ht="12.75" customHeight="1" x14ac:dyDescent="0.2">
      <c r="B92" s="25" t="s">
        <v>78</v>
      </c>
      <c r="C92" s="98">
        <v>83873</v>
      </c>
      <c r="D92" s="99">
        <v>583.13800000000003</v>
      </c>
      <c r="E92" s="99">
        <v>3.3000000000000002E-2</v>
      </c>
      <c r="F92" s="100"/>
      <c r="G92" s="98">
        <v>93478</v>
      </c>
      <c r="H92" s="99">
        <v>1134.865</v>
      </c>
      <c r="I92" s="99">
        <v>284.428</v>
      </c>
    </row>
    <row r="93" spans="1:9" s="25" customFormat="1" ht="12.75" customHeight="1" x14ac:dyDescent="0.2">
      <c r="B93" s="25" t="s">
        <v>80</v>
      </c>
      <c r="C93" s="98">
        <v>4402</v>
      </c>
      <c r="D93" s="99" t="s">
        <v>66</v>
      </c>
      <c r="E93" s="99" t="s">
        <v>66</v>
      </c>
      <c r="F93" s="100"/>
      <c r="G93" s="98">
        <v>3454</v>
      </c>
      <c r="H93" s="99">
        <v>3.911</v>
      </c>
      <c r="I93" s="99">
        <v>5.0609999999999999</v>
      </c>
    </row>
    <row r="94" spans="1:9" s="25" customFormat="1" ht="12.75" customHeight="1" x14ac:dyDescent="0.2">
      <c r="B94" s="25" t="s">
        <v>100</v>
      </c>
      <c r="C94" s="98">
        <v>5629</v>
      </c>
      <c r="D94" s="99">
        <v>84.903000000000006</v>
      </c>
      <c r="E94" s="99" t="s">
        <v>66</v>
      </c>
      <c r="F94" s="100"/>
      <c r="G94" s="98">
        <v>5990</v>
      </c>
      <c r="H94" s="99">
        <v>176.001</v>
      </c>
      <c r="I94" s="99">
        <v>11.494</v>
      </c>
    </row>
    <row r="95" spans="1:9" s="25" customFormat="1" ht="12.75" customHeight="1" x14ac:dyDescent="0.2">
      <c r="B95" s="25" t="s">
        <v>12</v>
      </c>
      <c r="C95" s="98">
        <v>44799</v>
      </c>
      <c r="D95" s="99">
        <v>1018.136</v>
      </c>
      <c r="E95" s="99">
        <v>61.134</v>
      </c>
      <c r="F95" s="100"/>
      <c r="G95" s="98">
        <v>51256</v>
      </c>
      <c r="H95" s="99">
        <v>1133.8119999999999</v>
      </c>
      <c r="I95" s="99">
        <v>230.255</v>
      </c>
    </row>
    <row r="96" spans="1:9" s="25" customFormat="1" ht="12.75" customHeight="1" x14ac:dyDescent="0.2">
      <c r="B96" s="25" t="s">
        <v>110</v>
      </c>
      <c r="C96" s="98">
        <v>7398</v>
      </c>
      <c r="D96" s="99">
        <v>127.96</v>
      </c>
      <c r="E96" s="99">
        <v>1.1599999999999999</v>
      </c>
      <c r="F96" s="100"/>
      <c r="G96" s="98">
        <v>7211</v>
      </c>
      <c r="H96" s="99">
        <v>15.281000000000001</v>
      </c>
      <c r="I96" s="99">
        <v>3.839</v>
      </c>
    </row>
    <row r="97" spans="1:9" s="25" customFormat="1" ht="12.75" customHeight="1" x14ac:dyDescent="0.2">
      <c r="B97" s="25" t="s">
        <v>118</v>
      </c>
      <c r="C97" s="98">
        <v>7243</v>
      </c>
      <c r="D97" s="99">
        <v>193.6</v>
      </c>
      <c r="E97" s="99">
        <v>0.26900000000000002</v>
      </c>
      <c r="F97" s="100"/>
      <c r="G97" s="98">
        <v>7619</v>
      </c>
      <c r="H97" s="99">
        <v>66.593999999999994</v>
      </c>
      <c r="I97" s="99">
        <v>23.361000000000001</v>
      </c>
    </row>
    <row r="98" spans="1:9" s="25" customFormat="1" ht="12.75" customHeight="1" x14ac:dyDescent="0.2">
      <c r="B98" s="25" t="s">
        <v>91</v>
      </c>
      <c r="C98" s="98">
        <v>11069</v>
      </c>
      <c r="D98" s="99">
        <v>186.69900000000001</v>
      </c>
      <c r="E98" s="99">
        <v>16.879000000000001</v>
      </c>
      <c r="F98" s="100"/>
      <c r="G98" s="98">
        <v>11824</v>
      </c>
      <c r="H98" s="99">
        <v>7.6470000000000002</v>
      </c>
      <c r="I98" s="99">
        <v>133.1</v>
      </c>
    </row>
    <row r="99" spans="1:9" s="25" customFormat="1" ht="12.75" customHeight="1" x14ac:dyDescent="0.2">
      <c r="B99" s="25" t="s">
        <v>101</v>
      </c>
      <c r="C99" s="98">
        <v>60297</v>
      </c>
      <c r="D99" s="99">
        <v>1624.95</v>
      </c>
      <c r="E99" s="99">
        <v>119.16200000000001</v>
      </c>
      <c r="F99" s="100"/>
      <c r="G99" s="98">
        <v>65226</v>
      </c>
      <c r="H99" s="99">
        <v>151.54599999999999</v>
      </c>
      <c r="I99" s="99">
        <v>308.69799999999998</v>
      </c>
    </row>
    <row r="100" spans="1:9" s="25" customFormat="1" ht="12.75" customHeight="1" x14ac:dyDescent="0.2">
      <c r="A100" s="25" t="s">
        <v>109</v>
      </c>
      <c r="B100" s="25" t="s">
        <v>89</v>
      </c>
      <c r="C100" s="98">
        <v>318509</v>
      </c>
      <c r="D100" s="99">
        <v>5567.8990000000003</v>
      </c>
      <c r="E100" s="99">
        <v>384.24900000000002</v>
      </c>
      <c r="F100" s="100"/>
      <c r="G100" s="98">
        <v>358093</v>
      </c>
      <c r="H100" s="99">
        <v>4839.9620000000004</v>
      </c>
      <c r="I100" s="99">
        <v>1156.1390000000001</v>
      </c>
    </row>
    <row r="101" spans="1:9" s="25" customFormat="1" ht="12.75" customHeight="1" x14ac:dyDescent="0.2">
      <c r="A101" s="25" t="s">
        <v>232</v>
      </c>
      <c r="B101" s="25" t="s">
        <v>231</v>
      </c>
      <c r="C101" s="98">
        <v>53521</v>
      </c>
      <c r="D101" s="99">
        <v>1183.0820000000001</v>
      </c>
      <c r="E101" s="99">
        <v>141.108</v>
      </c>
      <c r="F101" s="100"/>
      <c r="G101" s="98">
        <v>59850</v>
      </c>
      <c r="H101" s="99">
        <v>1853.355</v>
      </c>
      <c r="I101" s="99">
        <v>8.3620000000000001</v>
      </c>
    </row>
    <row r="102" spans="1:9" s="25" customFormat="1" ht="12.75" customHeight="1" x14ac:dyDescent="0.2">
      <c r="A102" s="25" t="s">
        <v>111</v>
      </c>
      <c r="B102" s="25" t="s">
        <v>112</v>
      </c>
      <c r="C102" s="98">
        <v>6494</v>
      </c>
      <c r="D102" s="99">
        <v>180.614</v>
      </c>
      <c r="E102" s="99">
        <v>0.05</v>
      </c>
      <c r="F102" s="100"/>
      <c r="G102" s="98">
        <v>8725</v>
      </c>
      <c r="H102" s="99">
        <v>265.15499999999997</v>
      </c>
      <c r="I102" s="99" t="s">
        <v>66</v>
      </c>
    </row>
    <row r="103" spans="1:9" s="25" customFormat="1" ht="12.75" customHeight="1" x14ac:dyDescent="0.2">
      <c r="A103" s="25" t="s">
        <v>319</v>
      </c>
      <c r="B103" s="25" t="s">
        <v>108</v>
      </c>
      <c r="C103" s="98">
        <v>1831</v>
      </c>
      <c r="D103" s="99">
        <v>0.70899999999999996</v>
      </c>
      <c r="E103" s="99" t="s">
        <v>66</v>
      </c>
      <c r="F103" s="100"/>
      <c r="G103" s="98">
        <v>2231</v>
      </c>
      <c r="H103" s="99">
        <v>5.9509999999999996</v>
      </c>
      <c r="I103" s="99" t="s">
        <v>66</v>
      </c>
    </row>
    <row r="104" spans="1:9" s="25" customFormat="1" ht="12.75" customHeight="1" x14ac:dyDescent="0.2">
      <c r="A104" s="25" t="s">
        <v>308</v>
      </c>
      <c r="B104" s="25" t="s">
        <v>12</v>
      </c>
      <c r="C104" s="98">
        <v>41460</v>
      </c>
      <c r="D104" s="99">
        <v>228.35</v>
      </c>
      <c r="E104" s="99" t="s">
        <v>66</v>
      </c>
      <c r="F104" s="100"/>
      <c r="G104" s="98">
        <v>55202</v>
      </c>
      <c r="H104" s="99">
        <v>193.55600000000001</v>
      </c>
      <c r="I104" s="99" t="s">
        <v>66</v>
      </c>
    </row>
    <row r="105" spans="1:9" s="25" customFormat="1" ht="12.75" customHeight="1" x14ac:dyDescent="0.2">
      <c r="A105" s="25" t="s">
        <v>266</v>
      </c>
      <c r="B105" s="25" t="s">
        <v>75</v>
      </c>
      <c r="C105" s="98">
        <v>4121</v>
      </c>
      <c r="D105" s="99">
        <v>73.641999999999996</v>
      </c>
      <c r="E105" s="99" t="s">
        <v>66</v>
      </c>
      <c r="F105" s="100"/>
      <c r="G105" s="98">
        <v>7048</v>
      </c>
      <c r="H105" s="99">
        <v>179.23699999999999</v>
      </c>
      <c r="I105" s="99" t="s">
        <v>66</v>
      </c>
    </row>
    <row r="106" spans="1:9" s="25" customFormat="1" ht="12.75" customHeight="1" x14ac:dyDescent="0.2">
      <c r="A106" s="25" t="s">
        <v>245</v>
      </c>
      <c r="B106" s="25" t="s">
        <v>12</v>
      </c>
      <c r="C106" s="98">
        <v>6038</v>
      </c>
      <c r="D106" s="99">
        <v>23.474</v>
      </c>
      <c r="E106" s="99" t="s">
        <v>66</v>
      </c>
      <c r="F106" s="100"/>
      <c r="G106" s="98">
        <v>9621</v>
      </c>
      <c r="H106" s="99">
        <v>2.3879999999999999</v>
      </c>
      <c r="I106" s="99" t="s">
        <v>66</v>
      </c>
    </row>
    <row r="107" spans="1:9" s="25" customFormat="1" ht="12.75" customHeight="1" x14ac:dyDescent="0.2">
      <c r="A107" s="25" t="s">
        <v>113</v>
      </c>
      <c r="B107" s="25" t="s">
        <v>78</v>
      </c>
      <c r="C107" s="98">
        <v>1837</v>
      </c>
      <c r="D107" s="99">
        <v>162.37200000000001</v>
      </c>
      <c r="E107" s="99" t="s">
        <v>66</v>
      </c>
      <c r="F107" s="100"/>
      <c r="G107" s="98">
        <v>1594</v>
      </c>
      <c r="H107" s="99">
        <v>433.33600000000001</v>
      </c>
      <c r="I107" s="99" t="s">
        <v>66</v>
      </c>
    </row>
    <row r="108" spans="1:9" s="25" customFormat="1" ht="12.75" customHeight="1" x14ac:dyDescent="0.2">
      <c r="B108" s="25" t="s">
        <v>12</v>
      </c>
      <c r="C108" s="98">
        <v>141757</v>
      </c>
      <c r="D108" s="99">
        <v>6745.3710000000001</v>
      </c>
      <c r="E108" s="99">
        <v>323.19</v>
      </c>
      <c r="F108" s="100"/>
      <c r="G108" s="98">
        <v>171339</v>
      </c>
      <c r="H108" s="99">
        <v>8926.8510000000006</v>
      </c>
      <c r="I108" s="99" t="s">
        <v>66</v>
      </c>
    </row>
    <row r="109" spans="1:9" s="25" customFormat="1" ht="12.75" customHeight="1" x14ac:dyDescent="0.2">
      <c r="A109" s="25" t="s">
        <v>113</v>
      </c>
      <c r="B109" s="25" t="s">
        <v>89</v>
      </c>
      <c r="C109" s="98">
        <v>143594</v>
      </c>
      <c r="D109" s="99">
        <v>6907.7430000000004</v>
      </c>
      <c r="E109" s="99">
        <v>323.19</v>
      </c>
      <c r="F109" s="100"/>
      <c r="G109" s="98">
        <v>172933</v>
      </c>
      <c r="H109" s="99">
        <v>9360.1869999999999</v>
      </c>
      <c r="I109" s="99" t="s">
        <v>66</v>
      </c>
    </row>
    <row r="110" spans="1:9" s="25" customFormat="1" ht="12.75" customHeight="1" x14ac:dyDescent="0.2">
      <c r="A110" s="25" t="s">
        <v>114</v>
      </c>
      <c r="B110" s="25" t="s">
        <v>115</v>
      </c>
      <c r="C110" s="98">
        <v>1755</v>
      </c>
      <c r="D110" s="99">
        <v>2.8610000000000002</v>
      </c>
      <c r="E110" s="99" t="s">
        <v>66</v>
      </c>
      <c r="F110" s="100"/>
      <c r="G110" s="98">
        <v>1830</v>
      </c>
      <c r="H110" s="99">
        <v>35.563000000000002</v>
      </c>
      <c r="I110" s="99" t="s">
        <v>66</v>
      </c>
    </row>
    <row r="111" spans="1:9" s="25" customFormat="1" ht="12.75" customHeight="1" x14ac:dyDescent="0.2">
      <c r="A111" s="25" t="s">
        <v>116</v>
      </c>
      <c r="B111" s="25" t="s">
        <v>110</v>
      </c>
      <c r="C111" s="98">
        <v>5809</v>
      </c>
      <c r="D111" s="99">
        <v>78.769000000000005</v>
      </c>
      <c r="E111" s="99" t="s">
        <v>66</v>
      </c>
      <c r="F111" s="100"/>
      <c r="G111" s="98">
        <v>7193</v>
      </c>
      <c r="H111" s="99">
        <v>233.71</v>
      </c>
      <c r="I111" s="99" t="s">
        <v>66</v>
      </c>
    </row>
    <row r="112" spans="1:9" s="25" customFormat="1" ht="12.75" customHeight="1" x14ac:dyDescent="0.2">
      <c r="A112" s="25" t="s">
        <v>309</v>
      </c>
      <c r="B112" s="25" t="s">
        <v>310</v>
      </c>
      <c r="C112" s="98">
        <v>7667</v>
      </c>
      <c r="D112" s="99">
        <v>229.47499999999999</v>
      </c>
      <c r="E112" s="99" t="s">
        <v>66</v>
      </c>
      <c r="F112" s="100"/>
      <c r="G112" s="98">
        <v>8701</v>
      </c>
      <c r="H112" s="99">
        <v>284.38299999999998</v>
      </c>
      <c r="I112" s="99" t="s">
        <v>66</v>
      </c>
    </row>
    <row r="113" spans="1:9" s="25" customFormat="1" ht="12.75" customHeight="1" x14ac:dyDescent="0.2">
      <c r="A113" s="25" t="s">
        <v>227</v>
      </c>
      <c r="B113" s="25" t="s">
        <v>78</v>
      </c>
      <c r="C113" s="98" t="s">
        <v>65</v>
      </c>
      <c r="D113" s="99">
        <v>425.108</v>
      </c>
      <c r="E113" s="99" t="s">
        <v>66</v>
      </c>
      <c r="F113" s="100"/>
      <c r="G113" s="98" t="s">
        <v>65</v>
      </c>
      <c r="H113" s="99">
        <v>561.61</v>
      </c>
      <c r="I113" s="99" t="s">
        <v>66</v>
      </c>
    </row>
    <row r="114" spans="1:9" s="25" customFormat="1" ht="12.75" customHeight="1" x14ac:dyDescent="0.2">
      <c r="A114" s="25" t="s">
        <v>333</v>
      </c>
      <c r="B114" s="25" t="s">
        <v>118</v>
      </c>
      <c r="C114" s="98">
        <v>2932</v>
      </c>
      <c r="D114" s="99">
        <v>39.122</v>
      </c>
      <c r="E114" s="99" t="s">
        <v>66</v>
      </c>
      <c r="F114" s="100"/>
      <c r="G114" s="98">
        <v>4096</v>
      </c>
      <c r="H114" s="99">
        <v>8.19</v>
      </c>
      <c r="I114" s="99" t="s">
        <v>66</v>
      </c>
    </row>
    <row r="115" spans="1:9" s="25" customFormat="1" ht="12.75" customHeight="1" x14ac:dyDescent="0.2">
      <c r="A115" s="25" t="s">
        <v>117</v>
      </c>
      <c r="B115" s="25" t="s">
        <v>118</v>
      </c>
      <c r="C115" s="98">
        <v>35859</v>
      </c>
      <c r="D115" s="99">
        <v>1138.46</v>
      </c>
      <c r="E115" s="99">
        <v>30.276</v>
      </c>
      <c r="F115" s="100"/>
      <c r="G115" s="98">
        <v>43757</v>
      </c>
      <c r="H115" s="99">
        <v>1473.7439999999999</v>
      </c>
      <c r="I115" s="99">
        <v>3.431</v>
      </c>
    </row>
    <row r="116" spans="1:9" s="25" customFormat="1" ht="12.75" customHeight="1" x14ac:dyDescent="0.2">
      <c r="A116" s="25" t="s">
        <v>313</v>
      </c>
      <c r="B116" s="25" t="s">
        <v>75</v>
      </c>
      <c r="C116" s="98">
        <v>3596</v>
      </c>
      <c r="D116" s="99">
        <v>185.804</v>
      </c>
      <c r="E116" s="99" t="s">
        <v>66</v>
      </c>
      <c r="F116" s="100"/>
      <c r="G116" s="98">
        <v>5183</v>
      </c>
      <c r="H116" s="99">
        <v>143.80099999999999</v>
      </c>
      <c r="I116" s="99" t="s">
        <v>66</v>
      </c>
    </row>
    <row r="117" spans="1:9" s="25" customFormat="1" ht="12.75" customHeight="1" x14ac:dyDescent="0.2">
      <c r="A117" s="25" t="s">
        <v>119</v>
      </c>
      <c r="B117" s="25" t="s">
        <v>101</v>
      </c>
      <c r="C117" s="98">
        <v>27205</v>
      </c>
      <c r="D117" s="99">
        <v>479.64</v>
      </c>
      <c r="E117" s="99">
        <v>246.30799999999999</v>
      </c>
      <c r="F117" s="100"/>
      <c r="G117" s="98">
        <v>31293</v>
      </c>
      <c r="H117" s="99">
        <v>1087.3330000000001</v>
      </c>
      <c r="I117" s="99" t="s">
        <v>66</v>
      </c>
    </row>
    <row r="118" spans="1:9" s="25" customFormat="1" ht="12.75" customHeight="1" x14ac:dyDescent="0.2">
      <c r="A118" s="25" t="s">
        <v>214</v>
      </c>
      <c r="B118" s="25" t="s">
        <v>75</v>
      </c>
      <c r="C118" s="98" t="s">
        <v>65</v>
      </c>
      <c r="D118" s="99" t="s">
        <v>65</v>
      </c>
      <c r="E118" s="99" t="s">
        <v>65</v>
      </c>
      <c r="F118" s="100"/>
      <c r="G118" s="98" t="s">
        <v>65</v>
      </c>
      <c r="H118" s="99">
        <v>374.99200000000002</v>
      </c>
      <c r="I118" s="99" t="s">
        <v>66</v>
      </c>
    </row>
    <row r="119" spans="1:9" s="25" customFormat="1" ht="12.75" customHeight="1" x14ac:dyDescent="0.2">
      <c r="B119" s="25" t="s">
        <v>86</v>
      </c>
      <c r="C119" s="98" t="s">
        <v>65</v>
      </c>
      <c r="D119" s="99" t="s">
        <v>65</v>
      </c>
      <c r="E119" s="99" t="s">
        <v>65</v>
      </c>
      <c r="F119" s="100"/>
      <c r="G119" s="98" t="s">
        <v>65</v>
      </c>
      <c r="H119" s="99">
        <v>91.715000000000003</v>
      </c>
      <c r="I119" s="99" t="s">
        <v>66</v>
      </c>
    </row>
    <row r="120" spans="1:9" s="25" customFormat="1" ht="12.75" customHeight="1" x14ac:dyDescent="0.2">
      <c r="B120" s="25" t="s">
        <v>100</v>
      </c>
      <c r="C120" s="98" t="s">
        <v>65</v>
      </c>
      <c r="D120" s="99" t="s">
        <v>65</v>
      </c>
      <c r="E120" s="99" t="s">
        <v>65</v>
      </c>
      <c r="F120" s="100"/>
      <c r="G120" s="98" t="s">
        <v>65</v>
      </c>
      <c r="H120" s="99">
        <v>14.813000000000001</v>
      </c>
      <c r="I120" s="99" t="s">
        <v>66</v>
      </c>
    </row>
    <row r="121" spans="1:9" s="25" customFormat="1" ht="12.75" customHeight="1" x14ac:dyDescent="0.2">
      <c r="B121" s="25" t="s">
        <v>12</v>
      </c>
      <c r="C121" s="98" t="s">
        <v>65</v>
      </c>
      <c r="D121" s="99" t="s">
        <v>65</v>
      </c>
      <c r="E121" s="99" t="s">
        <v>65</v>
      </c>
      <c r="F121" s="100"/>
      <c r="G121" s="98" t="s">
        <v>65</v>
      </c>
      <c r="H121" s="99">
        <v>225.11500000000001</v>
      </c>
      <c r="I121" s="99" t="s">
        <v>66</v>
      </c>
    </row>
    <row r="122" spans="1:9" s="25" customFormat="1" ht="12.75" customHeight="1" x14ac:dyDescent="0.2">
      <c r="B122" s="25" t="s">
        <v>101</v>
      </c>
      <c r="C122" s="98" t="s">
        <v>65</v>
      </c>
      <c r="D122" s="99">
        <v>1053.924</v>
      </c>
      <c r="E122" s="99" t="s">
        <v>66</v>
      </c>
      <c r="F122" s="100"/>
      <c r="G122" s="98" t="s">
        <v>65</v>
      </c>
      <c r="H122" s="99" t="s">
        <v>65</v>
      </c>
      <c r="I122" s="99" t="s">
        <v>65</v>
      </c>
    </row>
    <row r="123" spans="1:9" s="25" customFormat="1" ht="12.75" customHeight="1" x14ac:dyDescent="0.2">
      <c r="A123" s="25" t="s">
        <v>214</v>
      </c>
      <c r="B123" s="25" t="s">
        <v>89</v>
      </c>
      <c r="C123" s="98" t="s">
        <v>65</v>
      </c>
      <c r="D123" s="99">
        <v>1053.924</v>
      </c>
      <c r="E123" s="99" t="s">
        <v>66</v>
      </c>
      <c r="F123" s="100"/>
      <c r="G123" s="98" t="s">
        <v>65</v>
      </c>
      <c r="H123" s="99">
        <v>706.63499999999999</v>
      </c>
      <c r="I123" s="99" t="s">
        <v>66</v>
      </c>
    </row>
    <row r="124" spans="1:9" s="25" customFormat="1" ht="12.75" customHeight="1" x14ac:dyDescent="0.2">
      <c r="A124" s="25" t="s">
        <v>215</v>
      </c>
      <c r="B124" s="25" t="s">
        <v>120</v>
      </c>
      <c r="C124" s="98">
        <v>16236</v>
      </c>
      <c r="D124" s="99">
        <v>767.29300000000001</v>
      </c>
      <c r="E124" s="99" t="s">
        <v>66</v>
      </c>
      <c r="F124" s="100"/>
      <c r="G124" s="98">
        <v>18911</v>
      </c>
      <c r="H124" s="99">
        <v>588.28099999999995</v>
      </c>
      <c r="I124" s="99" t="s">
        <v>66</v>
      </c>
    </row>
    <row r="125" spans="1:9" s="25" customFormat="1" ht="12.75" customHeight="1" x14ac:dyDescent="0.2">
      <c r="A125" s="25" t="s">
        <v>244</v>
      </c>
      <c r="B125" s="25" t="s">
        <v>81</v>
      </c>
      <c r="C125" s="98">
        <v>11163</v>
      </c>
      <c r="D125" s="99">
        <v>14.622999999999999</v>
      </c>
      <c r="E125" s="99" t="s">
        <v>66</v>
      </c>
      <c r="F125" s="100"/>
      <c r="G125" s="98">
        <v>12474</v>
      </c>
      <c r="H125" s="99">
        <v>66.483000000000004</v>
      </c>
      <c r="I125" s="99" t="s">
        <v>66</v>
      </c>
    </row>
    <row r="126" spans="1:9" s="25" customFormat="1" ht="12.75" customHeight="1" x14ac:dyDescent="0.2">
      <c r="B126" s="25" t="s">
        <v>228</v>
      </c>
      <c r="C126" s="98">
        <v>10755</v>
      </c>
      <c r="D126" s="99">
        <v>542.96699999999998</v>
      </c>
      <c r="E126" s="99" t="s">
        <v>66</v>
      </c>
      <c r="F126" s="100"/>
      <c r="G126" s="98">
        <v>15430</v>
      </c>
      <c r="H126" s="99">
        <v>508.16</v>
      </c>
      <c r="I126" s="99" t="s">
        <v>66</v>
      </c>
    </row>
    <row r="127" spans="1:9" s="25" customFormat="1" ht="12.75" customHeight="1" x14ac:dyDescent="0.2">
      <c r="B127" s="25" t="s">
        <v>82</v>
      </c>
      <c r="C127" s="98">
        <v>11339</v>
      </c>
      <c r="D127" s="99">
        <v>22.266999999999999</v>
      </c>
      <c r="E127" s="99" t="s">
        <v>66</v>
      </c>
      <c r="F127" s="100"/>
      <c r="G127" s="98">
        <v>14295</v>
      </c>
      <c r="H127" s="99">
        <v>3.9E-2</v>
      </c>
      <c r="I127" s="99" t="s">
        <v>66</v>
      </c>
    </row>
    <row r="128" spans="1:9" s="25" customFormat="1" ht="12.75" customHeight="1" x14ac:dyDescent="0.2">
      <c r="B128" s="25" t="s">
        <v>78</v>
      </c>
      <c r="C128" s="98">
        <v>61686</v>
      </c>
      <c r="D128" s="99">
        <v>18.978000000000002</v>
      </c>
      <c r="E128" s="99" t="s">
        <v>66</v>
      </c>
      <c r="F128" s="100"/>
      <c r="G128" s="98">
        <v>72491</v>
      </c>
      <c r="H128" s="99">
        <v>59.658000000000001</v>
      </c>
      <c r="I128" s="99" t="s">
        <v>66</v>
      </c>
    </row>
    <row r="129" spans="1:9" s="25" customFormat="1" ht="12.75" customHeight="1" x14ac:dyDescent="0.2">
      <c r="B129" s="25" t="s">
        <v>80</v>
      </c>
      <c r="C129" s="98">
        <v>1217</v>
      </c>
      <c r="D129" s="99" t="s">
        <v>66</v>
      </c>
      <c r="E129" s="99" t="s">
        <v>66</v>
      </c>
      <c r="F129" s="100"/>
      <c r="G129" s="98">
        <v>1103</v>
      </c>
      <c r="H129" s="99">
        <v>4.2789999999999999</v>
      </c>
      <c r="I129" s="99" t="s">
        <v>66</v>
      </c>
    </row>
    <row r="130" spans="1:9" s="25" customFormat="1" ht="12.75" customHeight="1" x14ac:dyDescent="0.2">
      <c r="B130" s="25" t="s">
        <v>115</v>
      </c>
      <c r="C130" s="98">
        <v>507</v>
      </c>
      <c r="D130" s="99" t="s">
        <v>66</v>
      </c>
      <c r="E130" s="99" t="s">
        <v>66</v>
      </c>
      <c r="F130" s="100"/>
      <c r="G130" s="98">
        <v>580</v>
      </c>
      <c r="H130" s="99">
        <v>8.9960000000000004</v>
      </c>
      <c r="I130" s="99" t="s">
        <v>66</v>
      </c>
    </row>
    <row r="131" spans="1:9" s="25" customFormat="1" ht="12.75" customHeight="1" x14ac:dyDescent="0.2">
      <c r="B131" s="25" t="s">
        <v>127</v>
      </c>
      <c r="C131" s="98">
        <v>1070</v>
      </c>
      <c r="D131" s="99">
        <v>1.6830000000000001</v>
      </c>
      <c r="E131" s="99" t="s">
        <v>66</v>
      </c>
      <c r="F131" s="100"/>
      <c r="G131" s="98">
        <v>975</v>
      </c>
      <c r="H131" s="99">
        <v>0.25700000000000001</v>
      </c>
      <c r="I131" s="99" t="s">
        <v>66</v>
      </c>
    </row>
    <row r="132" spans="1:9" s="25" customFormat="1" ht="12.75" customHeight="1" x14ac:dyDescent="0.2">
      <c r="B132" s="25" t="s">
        <v>101</v>
      </c>
      <c r="C132" s="98">
        <v>22922</v>
      </c>
      <c r="D132" s="99">
        <v>333.86700000000002</v>
      </c>
      <c r="E132" s="99" t="s">
        <v>66</v>
      </c>
      <c r="F132" s="100"/>
      <c r="G132" s="98">
        <v>23790</v>
      </c>
      <c r="H132" s="99">
        <v>741.69100000000003</v>
      </c>
      <c r="I132" s="99" t="s">
        <v>66</v>
      </c>
    </row>
    <row r="133" spans="1:9" s="25" customFormat="1" ht="12.75" customHeight="1" x14ac:dyDescent="0.2">
      <c r="B133" s="25" t="s">
        <v>84</v>
      </c>
      <c r="C133" s="98">
        <v>1866</v>
      </c>
      <c r="D133" s="99">
        <v>5.7839999999999998</v>
      </c>
      <c r="E133" s="99" t="s">
        <v>66</v>
      </c>
      <c r="F133" s="100"/>
      <c r="G133" s="98">
        <v>2362</v>
      </c>
      <c r="H133" s="99">
        <v>11.622</v>
      </c>
      <c r="I133" s="99" t="s">
        <v>66</v>
      </c>
    </row>
    <row r="134" spans="1:9" s="25" customFormat="1" ht="12.75" customHeight="1" x14ac:dyDescent="0.2">
      <c r="B134" s="25" t="s">
        <v>108</v>
      </c>
      <c r="C134" s="98">
        <v>1821</v>
      </c>
      <c r="D134" s="99">
        <v>0.23599999999999999</v>
      </c>
      <c r="E134" s="99" t="s">
        <v>66</v>
      </c>
      <c r="F134" s="100"/>
      <c r="G134" s="98">
        <v>2463</v>
      </c>
      <c r="H134" s="99">
        <v>2.2429999999999999</v>
      </c>
      <c r="I134" s="99" t="s">
        <v>66</v>
      </c>
    </row>
    <row r="135" spans="1:9" s="25" customFormat="1" ht="12.75" customHeight="1" x14ac:dyDescent="0.2">
      <c r="A135" s="25" t="s">
        <v>244</v>
      </c>
      <c r="B135" s="25" t="s">
        <v>89</v>
      </c>
      <c r="C135" s="98">
        <v>124346</v>
      </c>
      <c r="D135" s="99">
        <v>940.40499999999997</v>
      </c>
      <c r="E135" s="99" t="s">
        <v>66</v>
      </c>
      <c r="F135" s="100"/>
      <c r="G135" s="98">
        <v>145963</v>
      </c>
      <c r="H135" s="99">
        <v>1403.4280000000001</v>
      </c>
      <c r="I135" s="99" t="s">
        <v>66</v>
      </c>
    </row>
    <row r="136" spans="1:9" s="25" customFormat="1" ht="12.75" customHeight="1" x14ac:dyDescent="0.2">
      <c r="A136" s="25" t="s">
        <v>287</v>
      </c>
      <c r="B136" s="25" t="s">
        <v>75</v>
      </c>
      <c r="C136" s="98">
        <v>9427</v>
      </c>
      <c r="D136" s="99">
        <v>469.20299999999997</v>
      </c>
      <c r="E136" s="99">
        <v>22.872</v>
      </c>
      <c r="F136" s="100"/>
      <c r="G136" s="98">
        <v>11512</v>
      </c>
      <c r="H136" s="99">
        <v>637.29100000000005</v>
      </c>
      <c r="I136" s="99" t="s">
        <v>66</v>
      </c>
    </row>
    <row r="137" spans="1:9" s="3" customFormat="1" ht="22.5" customHeight="1" thickBot="1" x14ac:dyDescent="0.25">
      <c r="A137" s="16" t="s">
        <v>59</v>
      </c>
      <c r="B137" s="16"/>
      <c r="C137" s="68">
        <v>1846338</v>
      </c>
      <c r="D137" s="96">
        <v>44624.145999999979</v>
      </c>
      <c r="E137" s="96">
        <v>2755.0429999999997</v>
      </c>
      <c r="F137" s="34"/>
      <c r="G137" s="68">
        <v>2192732</v>
      </c>
      <c r="H137" s="96">
        <v>56578.615999999995</v>
      </c>
      <c r="I137" s="96">
        <v>1555.8740000000003</v>
      </c>
    </row>
    <row r="138" spans="1:9" s="25" customFormat="1" ht="12.75" customHeight="1" x14ac:dyDescent="0.2">
      <c r="C138" s="98"/>
      <c r="D138" s="99"/>
      <c r="E138" s="99"/>
      <c r="F138" s="100"/>
      <c r="G138" s="98"/>
      <c r="H138" s="99"/>
      <c r="I138" s="99"/>
    </row>
    <row r="139" spans="1:9" s="25" customFormat="1" ht="12.75" customHeight="1" x14ac:dyDescent="0.2">
      <c r="A139" s="25" t="s">
        <v>353</v>
      </c>
      <c r="C139" s="98"/>
      <c r="D139" s="99"/>
      <c r="E139" s="99"/>
      <c r="F139" s="100"/>
      <c r="G139" s="98"/>
      <c r="H139" s="99"/>
      <c r="I139" s="99"/>
    </row>
    <row r="140" spans="1:9" s="25" customFormat="1" ht="12.75" customHeight="1" x14ac:dyDescent="0.2">
      <c r="A140" s="25" t="s">
        <v>354</v>
      </c>
      <c r="C140" s="98"/>
      <c r="D140" s="99"/>
      <c r="E140" s="99"/>
      <c r="F140" s="100"/>
      <c r="G140" s="98"/>
      <c r="H140" s="99"/>
      <c r="I140" s="99"/>
    </row>
    <row r="141" spans="1:9" s="25" customFormat="1" ht="12.75" customHeight="1" x14ac:dyDescent="0.2">
      <c r="C141" s="98"/>
      <c r="D141" s="99"/>
      <c r="E141" s="99"/>
      <c r="F141" s="100"/>
      <c r="G141" s="98"/>
      <c r="H141" s="99"/>
      <c r="I141" s="99"/>
    </row>
    <row r="142" spans="1:9" s="25" customFormat="1" ht="12.75" customHeight="1" x14ac:dyDescent="0.2">
      <c r="C142" s="98"/>
      <c r="D142" s="99"/>
      <c r="E142" s="99"/>
      <c r="F142" s="100"/>
      <c r="G142" s="98"/>
      <c r="H142" s="99"/>
      <c r="I142" s="99"/>
    </row>
    <row r="143" spans="1:9" s="25" customFormat="1" ht="12.75" customHeight="1" x14ac:dyDescent="0.2">
      <c r="C143" s="98"/>
      <c r="D143" s="99"/>
      <c r="E143" s="99"/>
      <c r="F143" s="100"/>
      <c r="G143" s="98"/>
      <c r="H143" s="99"/>
      <c r="I143" s="99"/>
    </row>
    <row r="144" spans="1:9" s="25" customFormat="1" ht="12.75" customHeight="1" x14ac:dyDescent="0.2">
      <c r="C144" s="98"/>
      <c r="D144" s="99"/>
      <c r="E144" s="99"/>
      <c r="F144" s="100"/>
      <c r="G144" s="98"/>
      <c r="H144" s="99"/>
      <c r="I144" s="99"/>
    </row>
    <row r="145" spans="3:9" s="25" customFormat="1" ht="12.75" customHeight="1" x14ac:dyDescent="0.2">
      <c r="C145" s="98"/>
      <c r="D145" s="99"/>
      <c r="E145" s="99"/>
      <c r="F145" s="100"/>
      <c r="G145" s="98"/>
      <c r="H145" s="99"/>
      <c r="I145" s="99"/>
    </row>
    <row r="146" spans="3:9" s="25" customFormat="1" ht="12.75" customHeight="1" x14ac:dyDescent="0.2">
      <c r="C146" s="98"/>
      <c r="D146" s="99"/>
      <c r="E146" s="99"/>
      <c r="F146" s="100"/>
      <c r="G146" s="98"/>
      <c r="H146" s="99"/>
      <c r="I146" s="99"/>
    </row>
    <row r="147" spans="3:9" s="25" customFormat="1" ht="12.75" customHeight="1" x14ac:dyDescent="0.2">
      <c r="C147" s="98"/>
      <c r="D147" s="99"/>
      <c r="E147" s="99"/>
      <c r="F147" s="100"/>
      <c r="G147" s="98"/>
      <c r="H147" s="99"/>
      <c r="I147" s="99"/>
    </row>
    <row r="148" spans="3:9" s="25" customFormat="1" ht="12.75" customHeight="1" x14ac:dyDescent="0.2">
      <c r="C148" s="98"/>
      <c r="D148" s="99"/>
      <c r="E148" s="99"/>
      <c r="F148" s="100"/>
      <c r="G148" s="98"/>
      <c r="H148" s="99"/>
      <c r="I148" s="99"/>
    </row>
    <row r="149" spans="3:9" s="25" customFormat="1" ht="12.75" customHeight="1" x14ac:dyDescent="0.2">
      <c r="C149" s="98"/>
      <c r="D149" s="99"/>
      <c r="E149" s="99"/>
      <c r="F149" s="100"/>
      <c r="G149" s="98"/>
      <c r="H149" s="99"/>
      <c r="I149" s="99"/>
    </row>
    <row r="150" spans="3:9" s="25" customFormat="1" ht="12.75" customHeight="1" x14ac:dyDescent="0.2">
      <c r="C150" s="98"/>
      <c r="D150" s="99"/>
      <c r="E150" s="99"/>
      <c r="F150" s="100"/>
      <c r="G150" s="98"/>
      <c r="H150" s="99"/>
      <c r="I150" s="99"/>
    </row>
    <row r="151" spans="3:9" s="25" customFormat="1" ht="12.75" customHeight="1" x14ac:dyDescent="0.2">
      <c r="C151" s="98"/>
      <c r="D151" s="99"/>
      <c r="E151" s="99"/>
      <c r="F151" s="100"/>
      <c r="G151" s="98"/>
      <c r="H151" s="99"/>
      <c r="I151" s="99"/>
    </row>
    <row r="152" spans="3:9" s="25" customFormat="1" ht="12.75" customHeight="1" x14ac:dyDescent="0.2">
      <c r="C152" s="98"/>
      <c r="D152" s="99"/>
      <c r="E152" s="99"/>
      <c r="F152" s="100"/>
      <c r="G152" s="98"/>
      <c r="H152" s="99"/>
      <c r="I152" s="99"/>
    </row>
    <row r="153" spans="3:9" s="25" customFormat="1" ht="12.75" customHeight="1" x14ac:dyDescent="0.2">
      <c r="C153" s="98"/>
      <c r="D153" s="99"/>
      <c r="E153" s="99"/>
      <c r="F153" s="100"/>
      <c r="G153" s="98"/>
      <c r="H153" s="99"/>
      <c r="I153" s="99"/>
    </row>
    <row r="154" spans="3:9" s="25" customFormat="1" ht="12.75" customHeight="1" x14ac:dyDescent="0.2">
      <c r="C154" s="98"/>
      <c r="D154" s="99"/>
      <c r="E154" s="99"/>
      <c r="F154" s="100"/>
      <c r="G154" s="98"/>
      <c r="H154" s="99"/>
      <c r="I154" s="99"/>
    </row>
    <row r="155" spans="3:9" s="25" customFormat="1" ht="12.75" customHeight="1" x14ac:dyDescent="0.2">
      <c r="C155" s="98"/>
      <c r="D155" s="99"/>
      <c r="E155" s="99"/>
      <c r="F155" s="100"/>
      <c r="G155" s="98"/>
      <c r="H155" s="99"/>
      <c r="I155" s="99"/>
    </row>
    <row r="156" spans="3:9" s="25" customFormat="1" ht="12.75" customHeight="1" x14ac:dyDescent="0.2">
      <c r="C156" s="98"/>
      <c r="D156" s="99"/>
      <c r="E156" s="99"/>
      <c r="F156" s="100"/>
      <c r="G156" s="98"/>
      <c r="H156" s="99"/>
      <c r="I156" s="99"/>
    </row>
    <row r="157" spans="3:9" s="25" customFormat="1" ht="12.75" customHeight="1" x14ac:dyDescent="0.2">
      <c r="C157" s="98"/>
      <c r="D157" s="99"/>
      <c r="E157" s="99"/>
      <c r="F157" s="100"/>
      <c r="G157" s="98"/>
      <c r="H157" s="99"/>
      <c r="I157" s="99"/>
    </row>
    <row r="158" spans="3:9" s="25" customFormat="1" ht="12.75" customHeight="1" x14ac:dyDescent="0.2">
      <c r="C158" s="98"/>
      <c r="D158" s="99"/>
      <c r="E158" s="99"/>
      <c r="F158" s="100"/>
      <c r="G158" s="98"/>
      <c r="H158" s="99"/>
      <c r="I158" s="99"/>
    </row>
    <row r="159" spans="3:9" s="25" customFormat="1" ht="12.75" customHeight="1" x14ac:dyDescent="0.2">
      <c r="C159" s="98"/>
      <c r="D159" s="99"/>
      <c r="E159" s="99"/>
      <c r="F159" s="100"/>
      <c r="G159" s="98"/>
      <c r="H159" s="99"/>
      <c r="I159" s="99"/>
    </row>
    <row r="160" spans="3:9" s="25" customFormat="1" ht="12.75" customHeight="1" x14ac:dyDescent="0.2">
      <c r="C160" s="98"/>
      <c r="D160" s="99"/>
      <c r="E160" s="99"/>
      <c r="F160" s="100"/>
      <c r="G160" s="98"/>
      <c r="H160" s="99"/>
      <c r="I160" s="99"/>
    </row>
    <row r="161" spans="3:9" s="25" customFormat="1" ht="12.75" customHeight="1" x14ac:dyDescent="0.2">
      <c r="C161" s="98"/>
      <c r="D161" s="99"/>
      <c r="E161" s="99"/>
      <c r="F161" s="100"/>
      <c r="G161" s="98"/>
      <c r="H161" s="99"/>
      <c r="I161" s="99"/>
    </row>
    <row r="162" spans="3:9" s="25" customFormat="1" ht="12.75" customHeight="1" x14ac:dyDescent="0.2">
      <c r="C162" s="98"/>
      <c r="D162" s="99"/>
      <c r="E162" s="99"/>
      <c r="F162" s="100"/>
      <c r="G162" s="98"/>
      <c r="H162" s="99"/>
      <c r="I162" s="99"/>
    </row>
    <row r="163" spans="3:9" s="25" customFormat="1" ht="12.75" customHeight="1" x14ac:dyDescent="0.2">
      <c r="C163" s="98"/>
      <c r="D163" s="99"/>
      <c r="E163" s="99"/>
      <c r="F163" s="100"/>
      <c r="G163" s="98"/>
      <c r="H163" s="99"/>
      <c r="I163" s="99"/>
    </row>
    <row r="164" spans="3:9" s="25" customFormat="1" ht="12.75" customHeight="1" x14ac:dyDescent="0.2">
      <c r="C164" s="98"/>
      <c r="D164" s="99"/>
      <c r="E164" s="99"/>
      <c r="F164" s="100"/>
      <c r="G164" s="98"/>
      <c r="H164" s="99"/>
      <c r="I164" s="99"/>
    </row>
    <row r="165" spans="3:9" s="25" customFormat="1" ht="12.75" customHeight="1" x14ac:dyDescent="0.2">
      <c r="C165" s="98"/>
      <c r="D165" s="99"/>
      <c r="E165" s="99"/>
      <c r="F165" s="100"/>
      <c r="G165" s="98"/>
      <c r="H165" s="99"/>
      <c r="I165" s="99"/>
    </row>
    <row r="166" spans="3:9" s="25" customFormat="1" ht="12.75" customHeight="1" x14ac:dyDescent="0.2">
      <c r="C166" s="98"/>
      <c r="D166" s="99"/>
      <c r="E166" s="99"/>
      <c r="F166" s="100"/>
      <c r="G166" s="98"/>
      <c r="H166" s="99"/>
      <c r="I166" s="99"/>
    </row>
    <row r="167" spans="3:9" s="25" customFormat="1" ht="12.75" customHeight="1" x14ac:dyDescent="0.2">
      <c r="C167" s="98"/>
      <c r="D167" s="99"/>
      <c r="E167" s="99"/>
      <c r="F167" s="100"/>
      <c r="G167" s="98"/>
      <c r="H167" s="99"/>
      <c r="I167" s="99"/>
    </row>
    <row r="168" spans="3:9" s="25" customFormat="1" ht="12.75" customHeight="1" x14ac:dyDescent="0.2">
      <c r="C168" s="98"/>
      <c r="D168" s="99"/>
      <c r="E168" s="99"/>
      <c r="F168" s="100"/>
      <c r="G168" s="98"/>
      <c r="H168" s="99"/>
      <c r="I168" s="99"/>
    </row>
    <row r="169" spans="3:9" s="25" customFormat="1" ht="12.75" customHeight="1" x14ac:dyDescent="0.2">
      <c r="C169" s="98"/>
      <c r="D169" s="99"/>
      <c r="E169" s="99"/>
      <c r="F169" s="100"/>
      <c r="G169" s="98"/>
      <c r="H169" s="99"/>
      <c r="I169" s="99"/>
    </row>
    <row r="170" spans="3:9" s="25" customFormat="1" ht="12.75" customHeight="1" x14ac:dyDescent="0.2">
      <c r="C170" s="98"/>
      <c r="D170" s="99"/>
      <c r="E170" s="99"/>
      <c r="F170" s="100"/>
      <c r="G170" s="98"/>
      <c r="H170" s="99"/>
      <c r="I170" s="99"/>
    </row>
    <row r="171" spans="3:9" s="25" customFormat="1" ht="12.75" customHeight="1" x14ac:dyDescent="0.2">
      <c r="C171" s="98"/>
      <c r="D171" s="99"/>
      <c r="E171" s="99"/>
      <c r="F171" s="100"/>
      <c r="G171" s="98"/>
      <c r="H171" s="99"/>
      <c r="I171" s="99"/>
    </row>
    <row r="172" spans="3:9" s="25" customFormat="1" ht="12.75" customHeight="1" x14ac:dyDescent="0.2">
      <c r="C172" s="98"/>
      <c r="D172" s="99"/>
      <c r="E172" s="99"/>
      <c r="F172" s="100"/>
      <c r="G172" s="98"/>
      <c r="H172" s="99"/>
      <c r="I172" s="99"/>
    </row>
    <row r="173" spans="3:9" s="25" customFormat="1" ht="12.75" customHeight="1" x14ac:dyDescent="0.2">
      <c r="C173" s="98"/>
      <c r="D173" s="99"/>
      <c r="E173" s="99"/>
      <c r="F173" s="100"/>
      <c r="G173" s="98"/>
      <c r="H173" s="99"/>
      <c r="I173" s="99"/>
    </row>
    <row r="174" spans="3:9" s="25" customFormat="1" ht="12.75" customHeight="1" x14ac:dyDescent="0.2">
      <c r="C174" s="98"/>
      <c r="D174" s="99"/>
      <c r="E174" s="99"/>
      <c r="F174" s="100"/>
      <c r="G174" s="98"/>
      <c r="H174" s="99"/>
      <c r="I174" s="99"/>
    </row>
    <row r="175" spans="3:9" s="25" customFormat="1" ht="12.75" customHeight="1" x14ac:dyDescent="0.2">
      <c r="C175" s="98"/>
      <c r="D175" s="99"/>
      <c r="E175" s="99"/>
      <c r="F175" s="100"/>
      <c r="G175" s="98"/>
      <c r="H175" s="99"/>
      <c r="I175" s="99"/>
    </row>
    <row r="176" spans="3:9" s="25" customFormat="1" ht="12.75" customHeight="1" x14ac:dyDescent="0.2">
      <c r="C176" s="98"/>
      <c r="D176" s="99"/>
      <c r="E176" s="99"/>
      <c r="F176" s="100"/>
      <c r="G176" s="98"/>
      <c r="H176" s="99"/>
      <c r="I176" s="99"/>
    </row>
    <row r="177" spans="3:9" s="25" customFormat="1" ht="12.75" customHeight="1" x14ac:dyDescent="0.2">
      <c r="C177" s="98"/>
      <c r="D177" s="99"/>
      <c r="E177" s="99"/>
      <c r="F177" s="100"/>
      <c r="G177" s="98"/>
      <c r="H177" s="99"/>
      <c r="I177" s="99"/>
    </row>
    <row r="178" spans="3:9" s="25" customFormat="1" ht="12.75" customHeight="1" x14ac:dyDescent="0.2">
      <c r="C178" s="98"/>
      <c r="D178" s="99"/>
      <c r="E178" s="99"/>
      <c r="F178" s="100"/>
      <c r="G178" s="98"/>
      <c r="H178" s="99"/>
      <c r="I178" s="99"/>
    </row>
    <row r="179" spans="3:9" s="25" customFormat="1" ht="12.75" customHeight="1" x14ac:dyDescent="0.2">
      <c r="C179" s="98"/>
      <c r="D179" s="99"/>
      <c r="E179" s="99"/>
      <c r="F179" s="100"/>
      <c r="G179" s="98"/>
      <c r="H179" s="99"/>
      <c r="I179" s="99"/>
    </row>
    <row r="180" spans="3:9" s="25" customFormat="1" ht="12.75" customHeight="1" x14ac:dyDescent="0.2">
      <c r="C180" s="98"/>
      <c r="D180" s="99"/>
      <c r="E180" s="99"/>
      <c r="F180" s="100"/>
      <c r="G180" s="98"/>
      <c r="H180" s="99"/>
      <c r="I180" s="99"/>
    </row>
    <row r="181" spans="3:9" s="25" customFormat="1" ht="12.75" customHeight="1" x14ac:dyDescent="0.2">
      <c r="C181" s="98"/>
      <c r="D181" s="99"/>
      <c r="E181" s="99"/>
      <c r="F181" s="100"/>
      <c r="G181" s="98"/>
      <c r="H181" s="99"/>
      <c r="I181" s="99"/>
    </row>
    <row r="182" spans="3:9" s="25" customFormat="1" ht="12.75" customHeight="1" x14ac:dyDescent="0.2">
      <c r="C182" s="98"/>
      <c r="D182" s="99"/>
      <c r="E182" s="99"/>
      <c r="F182" s="100"/>
      <c r="G182" s="98"/>
      <c r="H182" s="99"/>
      <c r="I182" s="99"/>
    </row>
    <row r="183" spans="3:9" s="25" customFormat="1" ht="12.75" customHeight="1" x14ac:dyDescent="0.2">
      <c r="C183" s="98"/>
      <c r="D183" s="99"/>
      <c r="E183" s="99"/>
      <c r="F183" s="100"/>
      <c r="G183" s="98"/>
      <c r="H183" s="99"/>
      <c r="I183" s="99"/>
    </row>
    <row r="184" spans="3:9" s="25" customFormat="1" ht="12.75" customHeight="1" x14ac:dyDescent="0.2">
      <c r="C184" s="98"/>
      <c r="D184" s="99"/>
      <c r="E184" s="99"/>
      <c r="F184" s="100"/>
      <c r="G184" s="98"/>
      <c r="H184" s="99"/>
      <c r="I184" s="99"/>
    </row>
    <row r="185" spans="3:9" s="25" customFormat="1" ht="12.75" customHeight="1" x14ac:dyDescent="0.2">
      <c r="C185" s="98"/>
      <c r="D185" s="99"/>
      <c r="E185" s="99"/>
      <c r="F185" s="100"/>
      <c r="G185" s="98"/>
      <c r="H185" s="99"/>
      <c r="I185" s="99"/>
    </row>
    <row r="186" spans="3:9" s="25" customFormat="1" ht="12.75" customHeight="1" x14ac:dyDescent="0.2">
      <c r="C186" s="98"/>
      <c r="D186" s="99"/>
      <c r="E186" s="99"/>
      <c r="F186" s="100"/>
      <c r="G186" s="98"/>
      <c r="H186" s="99"/>
      <c r="I186" s="99"/>
    </row>
    <row r="187" spans="3:9" s="25" customFormat="1" ht="12.75" customHeight="1" x14ac:dyDescent="0.2">
      <c r="C187" s="98"/>
      <c r="D187" s="99"/>
      <c r="E187" s="99"/>
      <c r="F187" s="100"/>
      <c r="G187" s="98"/>
      <c r="H187" s="99"/>
      <c r="I187" s="99"/>
    </row>
    <row r="188" spans="3:9" s="25" customFormat="1" ht="12.75" customHeight="1" x14ac:dyDescent="0.2">
      <c r="C188" s="98"/>
      <c r="D188" s="99"/>
      <c r="E188" s="99"/>
      <c r="F188" s="100"/>
      <c r="G188" s="98"/>
      <c r="H188" s="99"/>
      <c r="I188" s="99"/>
    </row>
    <row r="189" spans="3:9" s="25" customFormat="1" ht="12.75" customHeight="1" x14ac:dyDescent="0.2">
      <c r="C189" s="98"/>
      <c r="D189" s="99"/>
      <c r="E189" s="99"/>
      <c r="F189" s="100"/>
      <c r="G189" s="98"/>
      <c r="H189" s="99"/>
      <c r="I189" s="99"/>
    </row>
    <row r="190" spans="3:9" s="25" customFormat="1" ht="12.75" customHeight="1" x14ac:dyDescent="0.2">
      <c r="C190" s="98"/>
      <c r="D190" s="99"/>
      <c r="E190" s="99"/>
      <c r="F190" s="100"/>
      <c r="G190" s="98"/>
      <c r="H190" s="99"/>
      <c r="I190" s="99"/>
    </row>
    <row r="191" spans="3:9" s="25" customFormat="1" ht="12.75" customHeight="1" x14ac:dyDescent="0.2">
      <c r="C191" s="98"/>
      <c r="D191" s="99"/>
      <c r="E191" s="99"/>
      <c r="F191" s="100"/>
      <c r="G191" s="98"/>
      <c r="H191" s="99"/>
      <c r="I191" s="99"/>
    </row>
    <row r="192" spans="3:9" s="25" customFormat="1" ht="12.75" customHeight="1" x14ac:dyDescent="0.2">
      <c r="C192" s="98"/>
      <c r="D192" s="99"/>
      <c r="E192" s="99"/>
      <c r="F192" s="100"/>
      <c r="G192" s="98"/>
      <c r="H192" s="99"/>
      <c r="I192" s="99"/>
    </row>
    <row r="193" spans="3:9" s="25" customFormat="1" ht="12.75" customHeight="1" x14ac:dyDescent="0.2">
      <c r="C193" s="98"/>
      <c r="D193" s="99"/>
      <c r="E193" s="99"/>
      <c r="F193" s="100"/>
      <c r="G193" s="98"/>
      <c r="H193" s="99"/>
      <c r="I193" s="99"/>
    </row>
    <row r="194" spans="3:9" s="25" customFormat="1" ht="12.75" customHeight="1" x14ac:dyDescent="0.2">
      <c r="C194" s="98"/>
      <c r="D194" s="99"/>
      <c r="E194" s="99"/>
      <c r="F194" s="100"/>
      <c r="G194" s="98"/>
      <c r="H194" s="99"/>
      <c r="I194" s="99"/>
    </row>
    <row r="195" spans="3:9" s="25" customFormat="1" ht="12.75" customHeight="1" x14ac:dyDescent="0.2">
      <c r="C195" s="98"/>
      <c r="D195" s="99"/>
      <c r="E195" s="99"/>
      <c r="F195" s="100"/>
      <c r="G195" s="98"/>
      <c r="H195" s="99"/>
      <c r="I195" s="99"/>
    </row>
    <row r="196" spans="3:9" s="25" customFormat="1" ht="12.75" customHeight="1" x14ac:dyDescent="0.2">
      <c r="C196" s="98"/>
      <c r="D196" s="99"/>
      <c r="E196" s="99"/>
      <c r="F196" s="100"/>
      <c r="G196" s="98"/>
      <c r="H196" s="99"/>
      <c r="I196" s="99"/>
    </row>
    <row r="197" spans="3:9" s="25" customFormat="1" ht="12.75" customHeight="1" x14ac:dyDescent="0.2">
      <c r="C197" s="98"/>
      <c r="D197" s="99"/>
      <c r="E197" s="99"/>
      <c r="F197" s="100"/>
      <c r="G197" s="98"/>
      <c r="H197" s="99"/>
      <c r="I197" s="99"/>
    </row>
    <row r="198" spans="3:9" s="25" customFormat="1" ht="12.75" customHeight="1" x14ac:dyDescent="0.2">
      <c r="C198" s="98"/>
      <c r="D198" s="99"/>
      <c r="E198" s="99"/>
      <c r="F198" s="100"/>
      <c r="G198" s="98"/>
      <c r="H198" s="99"/>
      <c r="I198" s="99"/>
    </row>
    <row r="199" spans="3:9" s="25" customFormat="1" ht="12.75" customHeight="1" x14ac:dyDescent="0.2">
      <c r="C199" s="98"/>
      <c r="D199" s="99"/>
      <c r="E199" s="99"/>
      <c r="F199" s="100"/>
      <c r="G199" s="98"/>
      <c r="H199" s="99"/>
      <c r="I199" s="99"/>
    </row>
    <row r="200" spans="3:9" s="25" customFormat="1" ht="12.75" customHeight="1" x14ac:dyDescent="0.2">
      <c r="C200" s="98"/>
      <c r="D200" s="99"/>
      <c r="E200" s="99"/>
      <c r="F200" s="100"/>
      <c r="G200" s="98"/>
      <c r="H200" s="99"/>
      <c r="I200" s="99"/>
    </row>
    <row r="201" spans="3:9" s="25" customFormat="1" ht="12.75" customHeight="1" x14ac:dyDescent="0.2">
      <c r="C201" s="98"/>
      <c r="D201" s="99"/>
      <c r="E201" s="99"/>
      <c r="F201" s="100"/>
      <c r="G201" s="98"/>
      <c r="H201" s="99"/>
      <c r="I201" s="99"/>
    </row>
    <row r="202" spans="3:9" s="25" customFormat="1" ht="12.75" customHeight="1" x14ac:dyDescent="0.2">
      <c r="C202" s="98"/>
      <c r="D202" s="99"/>
      <c r="E202" s="99"/>
      <c r="F202" s="100"/>
      <c r="G202" s="98"/>
      <c r="H202" s="99"/>
      <c r="I202" s="99"/>
    </row>
    <row r="203" spans="3:9" s="25" customFormat="1" ht="12.75" customHeight="1" x14ac:dyDescent="0.2">
      <c r="C203" s="98"/>
      <c r="D203" s="99"/>
      <c r="E203" s="99"/>
      <c r="F203" s="100"/>
      <c r="G203" s="98"/>
      <c r="H203" s="99"/>
      <c r="I203" s="99"/>
    </row>
    <row r="204" spans="3:9" s="25" customFormat="1" ht="12.75" customHeight="1" x14ac:dyDescent="0.2">
      <c r="C204" s="98"/>
      <c r="D204" s="99"/>
      <c r="E204" s="99"/>
      <c r="F204" s="100"/>
      <c r="G204" s="98"/>
      <c r="H204" s="99"/>
      <c r="I204" s="99"/>
    </row>
    <row r="205" spans="3:9" s="25" customFormat="1" ht="12.75" customHeight="1" x14ac:dyDescent="0.2">
      <c r="C205" s="98"/>
      <c r="D205" s="99"/>
      <c r="E205" s="99"/>
      <c r="F205" s="100"/>
      <c r="G205" s="98"/>
      <c r="H205" s="99"/>
      <c r="I205" s="99"/>
    </row>
    <row r="206" spans="3:9" s="25" customFormat="1" ht="12.75" customHeight="1" x14ac:dyDescent="0.2">
      <c r="C206" s="98"/>
      <c r="D206" s="99"/>
      <c r="E206" s="99"/>
      <c r="F206" s="100"/>
      <c r="G206" s="98"/>
      <c r="H206" s="99"/>
      <c r="I206" s="99"/>
    </row>
    <row r="207" spans="3:9" s="25" customFormat="1" ht="12.75" customHeight="1" x14ac:dyDescent="0.2">
      <c r="C207" s="98"/>
      <c r="D207" s="99"/>
      <c r="E207" s="99"/>
      <c r="F207" s="100"/>
      <c r="G207" s="98"/>
      <c r="H207" s="99"/>
      <c r="I207" s="99"/>
    </row>
    <row r="208" spans="3:9" s="25" customFormat="1" ht="12.75" customHeight="1" x14ac:dyDescent="0.2">
      <c r="C208" s="98"/>
      <c r="D208" s="99"/>
      <c r="E208" s="99"/>
      <c r="F208" s="100"/>
      <c r="G208" s="98"/>
      <c r="H208" s="99"/>
      <c r="I208" s="99"/>
    </row>
    <row r="209" spans="3:9" s="25" customFormat="1" ht="12.75" customHeight="1" x14ac:dyDescent="0.2">
      <c r="C209" s="98"/>
      <c r="D209" s="99"/>
      <c r="E209" s="99"/>
      <c r="F209" s="100"/>
      <c r="G209" s="98"/>
      <c r="H209" s="99"/>
      <c r="I209" s="99"/>
    </row>
    <row r="210" spans="3:9" s="25" customFormat="1" ht="12.75" customHeight="1" x14ac:dyDescent="0.2">
      <c r="C210" s="98"/>
      <c r="D210" s="99"/>
      <c r="E210" s="99"/>
      <c r="F210" s="100"/>
      <c r="G210" s="98"/>
      <c r="H210" s="99"/>
      <c r="I210" s="99"/>
    </row>
    <row r="211" spans="3:9" s="25" customFormat="1" ht="12.75" customHeight="1" x14ac:dyDescent="0.2">
      <c r="C211" s="98"/>
      <c r="D211" s="99"/>
      <c r="E211" s="99"/>
      <c r="F211" s="100"/>
      <c r="G211" s="98"/>
      <c r="H211" s="99"/>
      <c r="I211" s="99"/>
    </row>
    <row r="212" spans="3:9" s="25" customFormat="1" ht="12.75" customHeight="1" x14ac:dyDescent="0.2">
      <c r="C212" s="98"/>
      <c r="D212" s="99"/>
      <c r="E212" s="99"/>
      <c r="F212" s="100"/>
      <c r="G212" s="98"/>
      <c r="H212" s="99"/>
      <c r="I212" s="99"/>
    </row>
    <row r="213" spans="3:9" s="25" customFormat="1" ht="12.75" customHeight="1" x14ac:dyDescent="0.2">
      <c r="C213" s="98"/>
      <c r="D213" s="99"/>
      <c r="E213" s="99"/>
      <c r="F213" s="100"/>
      <c r="G213" s="98"/>
      <c r="H213" s="99"/>
      <c r="I213" s="99"/>
    </row>
    <row r="214" spans="3:9" s="25" customFormat="1" ht="12.75" customHeight="1" x14ac:dyDescent="0.2">
      <c r="C214" s="98"/>
      <c r="D214" s="99"/>
      <c r="E214" s="99"/>
      <c r="F214" s="100"/>
      <c r="G214" s="98"/>
      <c r="H214" s="99"/>
      <c r="I214" s="99"/>
    </row>
    <row r="215" spans="3:9" s="25" customFormat="1" ht="12.75" customHeight="1" x14ac:dyDescent="0.2">
      <c r="C215" s="98"/>
      <c r="D215" s="99"/>
      <c r="E215" s="99"/>
      <c r="F215" s="100"/>
      <c r="G215" s="98"/>
      <c r="H215" s="99"/>
      <c r="I215" s="99"/>
    </row>
    <row r="216" spans="3:9" s="25" customFormat="1" ht="12.75" customHeight="1" x14ac:dyDescent="0.2">
      <c r="C216" s="98"/>
      <c r="D216" s="99"/>
      <c r="E216" s="99"/>
      <c r="F216" s="100"/>
      <c r="G216" s="98"/>
      <c r="H216" s="99"/>
      <c r="I216" s="99"/>
    </row>
    <row r="217" spans="3:9" s="25" customFormat="1" ht="12.75" customHeight="1" x14ac:dyDescent="0.2">
      <c r="C217" s="98"/>
      <c r="D217" s="99"/>
      <c r="E217" s="99"/>
      <c r="F217" s="100"/>
      <c r="G217" s="98"/>
      <c r="H217" s="99"/>
      <c r="I217" s="99"/>
    </row>
    <row r="218" spans="3:9" s="25" customFormat="1" ht="12.75" customHeight="1" x14ac:dyDescent="0.2">
      <c r="C218" s="98"/>
      <c r="D218" s="99"/>
      <c r="E218" s="99"/>
      <c r="F218" s="100"/>
      <c r="G218" s="98"/>
      <c r="H218" s="99"/>
      <c r="I218" s="99"/>
    </row>
    <row r="219" spans="3:9" s="25" customFormat="1" ht="12.75" customHeight="1" x14ac:dyDescent="0.2">
      <c r="C219" s="98"/>
      <c r="D219" s="99"/>
      <c r="E219" s="99"/>
      <c r="F219" s="100"/>
      <c r="G219" s="98"/>
      <c r="H219" s="99"/>
      <c r="I219" s="99"/>
    </row>
    <row r="220" spans="3:9" s="25" customFormat="1" ht="12.75" customHeight="1" x14ac:dyDescent="0.2">
      <c r="C220" s="98"/>
      <c r="D220" s="99"/>
      <c r="E220" s="99"/>
      <c r="F220" s="100"/>
      <c r="G220" s="98"/>
      <c r="H220" s="99"/>
      <c r="I220" s="99"/>
    </row>
    <row r="221" spans="3:9" s="25" customFormat="1" ht="12.75" customHeight="1" x14ac:dyDescent="0.2">
      <c r="C221" s="98"/>
      <c r="D221" s="99"/>
      <c r="E221" s="99"/>
      <c r="F221" s="100"/>
      <c r="G221" s="98"/>
      <c r="H221" s="99"/>
      <c r="I221" s="99"/>
    </row>
    <row r="222" spans="3:9" s="25" customFormat="1" ht="12.75" customHeight="1" x14ac:dyDescent="0.2">
      <c r="C222" s="98"/>
      <c r="D222" s="99"/>
      <c r="E222" s="99"/>
      <c r="F222" s="100"/>
      <c r="G222" s="98"/>
      <c r="H222" s="99"/>
      <c r="I222" s="99"/>
    </row>
    <row r="223" spans="3:9" s="25" customFormat="1" ht="12.75" customHeight="1" x14ac:dyDescent="0.2">
      <c r="C223" s="98"/>
      <c r="D223" s="99"/>
      <c r="E223" s="99"/>
      <c r="F223" s="100"/>
      <c r="G223" s="98"/>
      <c r="H223" s="99"/>
      <c r="I223" s="99"/>
    </row>
    <row r="224" spans="3:9" s="25" customFormat="1" ht="12.75" customHeight="1" x14ac:dyDescent="0.2">
      <c r="C224" s="98"/>
      <c r="D224" s="99"/>
      <c r="E224" s="99"/>
      <c r="F224" s="100"/>
      <c r="G224" s="98"/>
      <c r="H224" s="99"/>
      <c r="I224" s="99"/>
    </row>
    <row r="225" spans="3:9" s="25" customFormat="1" ht="12.75" customHeight="1" x14ac:dyDescent="0.2">
      <c r="C225" s="98"/>
      <c r="D225" s="99"/>
      <c r="E225" s="99"/>
      <c r="F225" s="100"/>
      <c r="G225" s="98"/>
      <c r="H225" s="99"/>
      <c r="I225" s="99"/>
    </row>
    <row r="226" spans="3:9" s="25" customFormat="1" ht="12.75" customHeight="1" x14ac:dyDescent="0.2">
      <c r="C226" s="98"/>
      <c r="D226" s="99"/>
      <c r="E226" s="99"/>
      <c r="F226" s="100"/>
      <c r="G226" s="98"/>
      <c r="H226" s="99"/>
      <c r="I226" s="99"/>
    </row>
    <row r="227" spans="3:9" s="25" customFormat="1" ht="12.75" customHeight="1" x14ac:dyDescent="0.2">
      <c r="C227" s="98"/>
      <c r="D227" s="99"/>
      <c r="E227" s="99"/>
      <c r="F227" s="100"/>
      <c r="G227" s="98"/>
      <c r="H227" s="99"/>
      <c r="I227" s="99"/>
    </row>
    <row r="228" spans="3:9" s="25" customFormat="1" ht="12.75" customHeight="1" x14ac:dyDescent="0.2">
      <c r="C228" s="98"/>
      <c r="D228" s="99"/>
      <c r="E228" s="99"/>
      <c r="F228" s="100"/>
      <c r="G228" s="98"/>
      <c r="H228" s="99"/>
      <c r="I228" s="99"/>
    </row>
    <row r="229" spans="3:9" s="25" customFormat="1" ht="12.75" customHeight="1" x14ac:dyDescent="0.2">
      <c r="C229" s="98"/>
      <c r="D229" s="99"/>
      <c r="E229" s="99"/>
      <c r="F229" s="100"/>
      <c r="G229" s="98"/>
      <c r="H229" s="99"/>
      <c r="I229" s="99"/>
    </row>
    <row r="230" spans="3:9" s="25" customFormat="1" ht="12.75" customHeight="1" x14ac:dyDescent="0.2">
      <c r="C230" s="98"/>
      <c r="D230" s="99"/>
      <c r="E230" s="99"/>
      <c r="F230" s="100"/>
      <c r="G230" s="98"/>
      <c r="H230" s="99"/>
      <c r="I230" s="99"/>
    </row>
    <row r="231" spans="3:9" s="25" customFormat="1" ht="12.75" customHeight="1" x14ac:dyDescent="0.2">
      <c r="C231" s="98"/>
      <c r="D231" s="99"/>
      <c r="E231" s="99"/>
      <c r="F231" s="100"/>
      <c r="G231" s="98"/>
      <c r="H231" s="99"/>
      <c r="I231" s="99"/>
    </row>
    <row r="232" spans="3:9" s="25" customFormat="1" ht="12.75" customHeight="1" x14ac:dyDescent="0.2">
      <c r="C232" s="98"/>
      <c r="D232" s="99"/>
      <c r="E232" s="99"/>
      <c r="F232" s="100"/>
      <c r="G232" s="98"/>
      <c r="H232" s="99"/>
      <c r="I232" s="99"/>
    </row>
    <row r="233" spans="3:9" s="25" customFormat="1" ht="12.75" customHeight="1" x14ac:dyDescent="0.2">
      <c r="C233" s="98"/>
      <c r="D233" s="99"/>
      <c r="E233" s="99"/>
      <c r="F233" s="100"/>
      <c r="G233" s="98"/>
      <c r="H233" s="99"/>
      <c r="I233" s="99"/>
    </row>
    <row r="234" spans="3:9" s="25" customFormat="1" ht="12.75" customHeight="1" x14ac:dyDescent="0.2">
      <c r="C234" s="98"/>
      <c r="D234" s="99"/>
      <c r="E234" s="99"/>
      <c r="F234" s="100"/>
      <c r="G234" s="98"/>
      <c r="H234" s="99"/>
      <c r="I234" s="99"/>
    </row>
    <row r="235" spans="3:9" s="25" customFormat="1" ht="12.75" customHeight="1" x14ac:dyDescent="0.2">
      <c r="C235" s="98"/>
      <c r="D235" s="99"/>
      <c r="E235" s="99"/>
      <c r="F235" s="100"/>
      <c r="G235" s="98"/>
      <c r="H235" s="99"/>
      <c r="I235" s="99"/>
    </row>
    <row r="236" spans="3:9" s="25" customFormat="1" ht="12.75" customHeight="1" x14ac:dyDescent="0.2">
      <c r="C236" s="98"/>
      <c r="D236" s="99"/>
      <c r="E236" s="99"/>
      <c r="F236" s="100"/>
      <c r="G236" s="98"/>
      <c r="H236" s="99"/>
      <c r="I236" s="99"/>
    </row>
    <row r="237" spans="3:9" s="25" customFormat="1" ht="12.75" customHeight="1" x14ac:dyDescent="0.2">
      <c r="C237" s="98"/>
      <c r="D237" s="99"/>
      <c r="E237" s="99"/>
      <c r="F237" s="100"/>
      <c r="G237" s="98"/>
      <c r="H237" s="99"/>
      <c r="I237" s="99"/>
    </row>
    <row r="238" spans="3:9" s="25" customFormat="1" ht="12.75" customHeight="1" x14ac:dyDescent="0.2">
      <c r="C238" s="98"/>
      <c r="D238" s="99"/>
      <c r="E238" s="99"/>
      <c r="F238" s="100"/>
      <c r="G238" s="98"/>
      <c r="H238" s="99"/>
      <c r="I238" s="99"/>
    </row>
    <row r="239" spans="3:9" s="25" customFormat="1" ht="12.75" customHeight="1" x14ac:dyDescent="0.2">
      <c r="C239" s="98"/>
      <c r="D239" s="99"/>
      <c r="E239" s="99"/>
      <c r="F239" s="100"/>
      <c r="G239" s="98"/>
      <c r="H239" s="99"/>
      <c r="I239" s="99"/>
    </row>
    <row r="240" spans="3:9" s="25" customFormat="1" ht="12.75" customHeight="1" x14ac:dyDescent="0.2">
      <c r="C240" s="98"/>
      <c r="D240" s="99"/>
      <c r="E240" s="99"/>
      <c r="F240" s="100"/>
      <c r="G240" s="98"/>
      <c r="H240" s="99"/>
      <c r="I240" s="99"/>
    </row>
    <row r="241" spans="3:9" s="25" customFormat="1" ht="12.75" customHeight="1" x14ac:dyDescent="0.2">
      <c r="C241" s="98"/>
      <c r="D241" s="99"/>
      <c r="E241" s="99"/>
      <c r="F241" s="100"/>
      <c r="G241" s="98"/>
      <c r="H241" s="99"/>
      <c r="I241" s="99"/>
    </row>
    <row r="242" spans="3:9" s="25" customFormat="1" ht="12.75" customHeight="1" x14ac:dyDescent="0.2">
      <c r="C242" s="98"/>
      <c r="D242" s="99"/>
      <c r="E242" s="99"/>
      <c r="F242" s="100"/>
      <c r="G242" s="98"/>
      <c r="H242" s="99"/>
      <c r="I242" s="99"/>
    </row>
    <row r="243" spans="3:9" s="25" customFormat="1" ht="12.75" customHeight="1" x14ac:dyDescent="0.2">
      <c r="C243" s="98"/>
      <c r="D243" s="99"/>
      <c r="E243" s="99"/>
      <c r="F243" s="100"/>
      <c r="G243" s="98"/>
      <c r="H243" s="99"/>
      <c r="I243" s="99"/>
    </row>
    <row r="244" spans="3:9" s="25" customFormat="1" ht="12.75" customHeight="1" x14ac:dyDescent="0.2">
      <c r="C244" s="98"/>
      <c r="D244" s="99"/>
      <c r="E244" s="99"/>
      <c r="F244" s="100"/>
      <c r="G244" s="98"/>
      <c r="H244" s="99"/>
      <c r="I244" s="99"/>
    </row>
    <row r="245" spans="3:9" s="25" customFormat="1" ht="12.75" customHeight="1" x14ac:dyDescent="0.2">
      <c r="C245" s="98"/>
      <c r="D245" s="99"/>
      <c r="E245" s="99"/>
      <c r="F245" s="100"/>
      <c r="G245" s="98"/>
      <c r="H245" s="99"/>
      <c r="I245" s="99"/>
    </row>
    <row r="246" spans="3:9" s="25" customFormat="1" ht="12.75" customHeight="1" x14ac:dyDescent="0.2">
      <c r="C246" s="98"/>
      <c r="D246" s="99"/>
      <c r="E246" s="99"/>
      <c r="F246" s="100"/>
      <c r="G246" s="98"/>
      <c r="H246" s="99"/>
      <c r="I246" s="99"/>
    </row>
    <row r="247" spans="3:9" s="25" customFormat="1" ht="12.75" customHeight="1" x14ac:dyDescent="0.2">
      <c r="C247" s="98"/>
      <c r="D247" s="99"/>
      <c r="E247" s="99"/>
      <c r="F247" s="100"/>
      <c r="G247" s="98"/>
      <c r="H247" s="99"/>
      <c r="I247" s="99"/>
    </row>
    <row r="248" spans="3:9" s="25" customFormat="1" ht="12.75" customHeight="1" x14ac:dyDescent="0.2">
      <c r="C248" s="98"/>
      <c r="D248" s="99"/>
      <c r="E248" s="99"/>
      <c r="F248" s="100"/>
      <c r="G248" s="98"/>
      <c r="H248" s="99"/>
      <c r="I248" s="99"/>
    </row>
    <row r="249" spans="3:9" s="25" customFormat="1" ht="12.75" customHeight="1" x14ac:dyDescent="0.2">
      <c r="C249" s="98"/>
      <c r="D249" s="99"/>
      <c r="E249" s="99"/>
      <c r="F249" s="100"/>
      <c r="G249" s="98"/>
      <c r="H249" s="99"/>
      <c r="I249" s="99"/>
    </row>
    <row r="250" spans="3:9" s="25" customFormat="1" ht="12.75" customHeight="1" x14ac:dyDescent="0.2">
      <c r="C250" s="98"/>
      <c r="D250" s="99"/>
      <c r="E250" s="99"/>
      <c r="F250" s="100"/>
      <c r="G250" s="98"/>
      <c r="H250" s="99"/>
      <c r="I250" s="99"/>
    </row>
    <row r="251" spans="3:9" s="25" customFormat="1" ht="12.75" customHeight="1" x14ac:dyDescent="0.2">
      <c r="C251" s="98"/>
      <c r="D251" s="99"/>
      <c r="E251" s="99"/>
      <c r="F251" s="100"/>
      <c r="G251" s="98"/>
      <c r="H251" s="99"/>
      <c r="I251" s="99"/>
    </row>
    <row r="252" spans="3:9" s="25" customFormat="1" ht="12.75" customHeight="1" x14ac:dyDescent="0.2">
      <c r="C252" s="98"/>
      <c r="D252" s="99"/>
      <c r="E252" s="99"/>
      <c r="F252" s="100"/>
      <c r="G252" s="98"/>
      <c r="H252" s="99"/>
      <c r="I252" s="99"/>
    </row>
    <row r="253" spans="3:9" s="25" customFormat="1" ht="12.75" customHeight="1" x14ac:dyDescent="0.2">
      <c r="C253" s="98"/>
      <c r="D253" s="99"/>
      <c r="E253" s="99"/>
      <c r="F253" s="100"/>
      <c r="G253" s="98"/>
      <c r="H253" s="99"/>
      <c r="I253" s="99"/>
    </row>
    <row r="254" spans="3:9" s="25" customFormat="1" ht="12.75" customHeight="1" x14ac:dyDescent="0.2">
      <c r="C254" s="98"/>
      <c r="D254" s="99"/>
      <c r="E254" s="99"/>
      <c r="F254" s="100"/>
      <c r="G254" s="98"/>
      <c r="H254" s="99"/>
      <c r="I254" s="99"/>
    </row>
    <row r="255" spans="3:9" s="25" customFormat="1" ht="12.75" customHeight="1" x14ac:dyDescent="0.2">
      <c r="C255" s="98"/>
      <c r="D255" s="99"/>
      <c r="E255" s="99"/>
      <c r="F255" s="100"/>
      <c r="G255" s="98"/>
      <c r="H255" s="99"/>
      <c r="I255" s="99"/>
    </row>
    <row r="256" spans="3:9" s="25" customFormat="1" ht="12.75" customHeight="1" x14ac:dyDescent="0.2">
      <c r="C256" s="98"/>
      <c r="D256" s="99"/>
      <c r="E256" s="99"/>
      <c r="F256" s="100"/>
      <c r="G256" s="98"/>
      <c r="H256" s="99"/>
      <c r="I256" s="99"/>
    </row>
    <row r="257" spans="3:9" s="25" customFormat="1" ht="12.75" customHeight="1" x14ac:dyDescent="0.2">
      <c r="C257" s="98"/>
      <c r="D257" s="99"/>
      <c r="E257" s="99"/>
      <c r="F257" s="100"/>
      <c r="G257" s="98"/>
      <c r="H257" s="99"/>
      <c r="I257" s="99"/>
    </row>
    <row r="258" spans="3:9" s="25" customFormat="1" ht="12.75" customHeight="1" x14ac:dyDescent="0.2">
      <c r="C258" s="98"/>
      <c r="D258" s="99"/>
      <c r="E258" s="99"/>
      <c r="F258" s="100"/>
      <c r="G258" s="98"/>
      <c r="H258" s="99"/>
      <c r="I258" s="99"/>
    </row>
    <row r="259" spans="3:9" s="25" customFormat="1" ht="12.75" customHeight="1" x14ac:dyDescent="0.2">
      <c r="C259" s="98"/>
      <c r="D259" s="99"/>
      <c r="E259" s="99"/>
      <c r="F259" s="100"/>
      <c r="G259" s="98"/>
      <c r="H259" s="99"/>
      <c r="I259" s="99"/>
    </row>
    <row r="260" spans="3:9" s="25" customFormat="1" ht="12.75" customHeight="1" x14ac:dyDescent="0.2">
      <c r="C260" s="98"/>
      <c r="D260" s="99"/>
      <c r="E260" s="99"/>
      <c r="F260" s="100"/>
      <c r="G260" s="98"/>
      <c r="H260" s="99"/>
      <c r="I260" s="99"/>
    </row>
    <row r="261" spans="3:9" s="25" customFormat="1" ht="12.75" customHeight="1" x14ac:dyDescent="0.2">
      <c r="C261" s="98"/>
      <c r="D261" s="99"/>
      <c r="E261" s="99"/>
      <c r="F261" s="100"/>
      <c r="G261" s="98"/>
      <c r="H261" s="99"/>
      <c r="I261" s="99"/>
    </row>
    <row r="262" spans="3:9" s="25" customFormat="1" ht="12.75" customHeight="1" x14ac:dyDescent="0.2">
      <c r="C262" s="98"/>
      <c r="D262" s="99"/>
      <c r="E262" s="99"/>
      <c r="F262" s="100"/>
      <c r="G262" s="98"/>
      <c r="H262" s="99"/>
      <c r="I262" s="99"/>
    </row>
    <row r="263" spans="3:9" s="25" customFormat="1" ht="12.75" customHeight="1" x14ac:dyDescent="0.2">
      <c r="C263" s="98"/>
      <c r="D263" s="99"/>
      <c r="E263" s="99"/>
      <c r="F263" s="100"/>
      <c r="G263" s="98"/>
      <c r="H263" s="99"/>
      <c r="I263" s="99"/>
    </row>
    <row r="264" spans="3:9" s="25" customFormat="1" ht="12.75" customHeight="1" x14ac:dyDescent="0.2">
      <c r="C264" s="98"/>
      <c r="D264" s="99"/>
      <c r="E264" s="99"/>
      <c r="F264" s="100"/>
      <c r="G264" s="98"/>
      <c r="H264" s="99"/>
      <c r="I264" s="99"/>
    </row>
    <row r="265" spans="3:9" s="25" customFormat="1" ht="12.75" customHeight="1" x14ac:dyDescent="0.2">
      <c r="C265" s="98"/>
      <c r="D265" s="99"/>
      <c r="E265" s="99"/>
      <c r="F265" s="100"/>
      <c r="G265" s="98"/>
      <c r="H265" s="99"/>
      <c r="I265" s="99"/>
    </row>
    <row r="266" spans="3:9" s="25" customFormat="1" ht="12.75" customHeight="1" x14ac:dyDescent="0.2">
      <c r="C266" s="98"/>
      <c r="D266" s="99"/>
      <c r="E266" s="99"/>
      <c r="F266" s="100"/>
      <c r="G266" s="98"/>
      <c r="H266" s="99"/>
      <c r="I266" s="99"/>
    </row>
    <row r="267" spans="3:9" s="25" customFormat="1" ht="12.75" customHeight="1" x14ac:dyDescent="0.2">
      <c r="C267" s="98"/>
      <c r="D267" s="99"/>
      <c r="E267" s="99"/>
      <c r="F267" s="100"/>
      <c r="G267" s="98"/>
      <c r="H267" s="99"/>
      <c r="I267" s="99"/>
    </row>
    <row r="268" spans="3:9" s="25" customFormat="1" ht="12.75" customHeight="1" x14ac:dyDescent="0.2">
      <c r="C268" s="98"/>
      <c r="D268" s="99"/>
      <c r="E268" s="99"/>
      <c r="F268" s="100"/>
      <c r="G268" s="98"/>
      <c r="H268" s="99"/>
      <c r="I268" s="99"/>
    </row>
    <row r="269" spans="3:9" s="25" customFormat="1" ht="12.75" customHeight="1" x14ac:dyDescent="0.2">
      <c r="C269" s="98"/>
      <c r="D269" s="99"/>
      <c r="E269" s="99"/>
      <c r="F269" s="100"/>
      <c r="G269" s="98"/>
      <c r="H269" s="99"/>
      <c r="I269" s="99"/>
    </row>
    <row r="270" spans="3:9" s="25" customFormat="1" ht="12.75" customHeight="1" x14ac:dyDescent="0.2">
      <c r="C270" s="98"/>
      <c r="D270" s="99"/>
      <c r="E270" s="99"/>
      <c r="F270" s="100"/>
      <c r="G270" s="98"/>
      <c r="H270" s="99"/>
      <c r="I270" s="99"/>
    </row>
    <row r="271" spans="3:9" s="25" customFormat="1" ht="12.75" customHeight="1" x14ac:dyDescent="0.2">
      <c r="C271" s="98"/>
      <c r="D271" s="99"/>
      <c r="E271" s="99"/>
      <c r="F271" s="100"/>
      <c r="G271" s="98"/>
      <c r="H271" s="99"/>
      <c r="I271" s="99"/>
    </row>
    <row r="272" spans="3:9" s="25" customFormat="1" ht="12.75" customHeight="1" x14ac:dyDescent="0.2">
      <c r="C272" s="98"/>
      <c r="D272" s="99"/>
      <c r="E272" s="99"/>
      <c r="F272" s="100"/>
      <c r="G272" s="98"/>
      <c r="H272" s="99"/>
      <c r="I272" s="99"/>
    </row>
    <row r="273" spans="3:9" s="25" customFormat="1" ht="12.75" customHeight="1" x14ac:dyDescent="0.2">
      <c r="C273" s="98"/>
      <c r="D273" s="99"/>
      <c r="E273" s="99"/>
      <c r="F273" s="100"/>
      <c r="G273" s="98"/>
      <c r="H273" s="99"/>
      <c r="I273" s="99"/>
    </row>
    <row r="274" spans="3:9" s="25" customFormat="1" ht="12.75" customHeight="1" x14ac:dyDescent="0.2">
      <c r="C274" s="98"/>
      <c r="D274" s="99"/>
      <c r="E274" s="99"/>
      <c r="F274" s="100"/>
      <c r="G274" s="98"/>
      <c r="H274" s="99"/>
      <c r="I274" s="99"/>
    </row>
    <row r="275" spans="3:9" s="25" customFormat="1" ht="12.75" customHeight="1" x14ac:dyDescent="0.2">
      <c r="C275" s="98"/>
      <c r="D275" s="99"/>
      <c r="E275" s="99"/>
      <c r="F275" s="100"/>
      <c r="G275" s="98"/>
      <c r="H275" s="99"/>
      <c r="I275" s="99"/>
    </row>
    <row r="276" spans="3:9" s="25" customFormat="1" ht="12.75" customHeight="1" x14ac:dyDescent="0.2">
      <c r="C276" s="98"/>
      <c r="D276" s="99"/>
      <c r="E276" s="99"/>
      <c r="F276" s="100"/>
      <c r="G276" s="98"/>
      <c r="H276" s="99"/>
      <c r="I276" s="99"/>
    </row>
    <row r="277" spans="3:9" s="25" customFormat="1" ht="12.75" customHeight="1" x14ac:dyDescent="0.2">
      <c r="C277" s="98"/>
      <c r="D277" s="99"/>
      <c r="E277" s="99"/>
      <c r="F277" s="100"/>
      <c r="G277" s="98"/>
      <c r="H277" s="99"/>
      <c r="I277" s="99"/>
    </row>
    <row r="278" spans="3:9" s="25" customFormat="1" ht="12.75" customHeight="1" x14ac:dyDescent="0.2">
      <c r="C278" s="98"/>
      <c r="D278" s="99"/>
      <c r="E278" s="99"/>
      <c r="F278" s="100"/>
      <c r="G278" s="98"/>
      <c r="H278" s="99"/>
      <c r="I278" s="99"/>
    </row>
    <row r="279" spans="3:9" s="25" customFormat="1" ht="12.75" customHeight="1" x14ac:dyDescent="0.2">
      <c r="C279" s="98"/>
      <c r="D279" s="99"/>
      <c r="E279" s="99"/>
      <c r="F279" s="100"/>
      <c r="G279" s="98"/>
      <c r="H279" s="99"/>
      <c r="I279" s="99"/>
    </row>
    <row r="280" spans="3:9" s="25" customFormat="1" ht="12.75" customHeight="1" x14ac:dyDescent="0.2">
      <c r="C280" s="98"/>
      <c r="D280" s="99"/>
      <c r="E280" s="99"/>
      <c r="F280" s="100"/>
      <c r="G280" s="98"/>
      <c r="H280" s="99"/>
      <c r="I280" s="99"/>
    </row>
    <row r="281" spans="3:9" s="25" customFormat="1" ht="12.75" customHeight="1" x14ac:dyDescent="0.2">
      <c r="C281" s="98"/>
      <c r="D281" s="99"/>
      <c r="E281" s="99"/>
      <c r="F281" s="100"/>
      <c r="G281" s="98"/>
      <c r="H281" s="99"/>
      <c r="I281" s="99"/>
    </row>
    <row r="282" spans="3:9" s="25" customFormat="1" ht="12.75" customHeight="1" x14ac:dyDescent="0.2">
      <c r="C282" s="98"/>
      <c r="D282" s="99"/>
      <c r="E282" s="99"/>
      <c r="F282" s="100"/>
      <c r="G282" s="98"/>
      <c r="H282" s="99"/>
      <c r="I282" s="99"/>
    </row>
    <row r="283" spans="3:9" s="25" customFormat="1" ht="12.75" customHeight="1" x14ac:dyDescent="0.2">
      <c r="C283" s="98"/>
      <c r="D283" s="99"/>
      <c r="E283" s="99"/>
      <c r="F283" s="100"/>
      <c r="G283" s="98"/>
      <c r="H283" s="99"/>
      <c r="I283" s="99"/>
    </row>
    <row r="284" spans="3:9" s="25" customFormat="1" ht="12.75" customHeight="1" x14ac:dyDescent="0.2">
      <c r="C284" s="98"/>
      <c r="D284" s="99"/>
      <c r="E284" s="99"/>
      <c r="F284" s="100"/>
      <c r="G284" s="98"/>
      <c r="H284" s="99"/>
      <c r="I284" s="99"/>
    </row>
    <row r="285" spans="3:9" s="25" customFormat="1" ht="12.75" customHeight="1" x14ac:dyDescent="0.2">
      <c r="C285" s="98"/>
      <c r="D285" s="99"/>
      <c r="E285" s="99"/>
      <c r="F285" s="100"/>
      <c r="G285" s="98"/>
      <c r="H285" s="99"/>
      <c r="I285" s="99"/>
    </row>
    <row r="286" spans="3:9" s="25" customFormat="1" ht="12.75" customHeight="1" x14ac:dyDescent="0.2">
      <c r="C286" s="98"/>
      <c r="D286" s="99"/>
      <c r="E286" s="99"/>
      <c r="F286" s="100"/>
      <c r="G286" s="98"/>
      <c r="H286" s="99"/>
      <c r="I286" s="99"/>
    </row>
    <row r="287" spans="3:9" s="25" customFormat="1" ht="12.75" customHeight="1" x14ac:dyDescent="0.2">
      <c r="C287" s="98"/>
      <c r="D287" s="99"/>
      <c r="E287" s="99"/>
      <c r="F287" s="100"/>
      <c r="G287" s="98"/>
      <c r="H287" s="99"/>
      <c r="I287" s="99"/>
    </row>
    <row r="288" spans="3:9" s="25" customFormat="1" ht="12.75" customHeight="1" x14ac:dyDescent="0.2">
      <c r="C288" s="98"/>
      <c r="D288" s="99"/>
      <c r="E288" s="99"/>
      <c r="F288" s="100"/>
      <c r="G288" s="98"/>
      <c r="H288" s="99"/>
      <c r="I288" s="99"/>
    </row>
    <row r="289" spans="3:9" s="25" customFormat="1" ht="12.75" customHeight="1" x14ac:dyDescent="0.2">
      <c r="C289" s="98"/>
      <c r="D289" s="99"/>
      <c r="E289" s="99"/>
      <c r="F289" s="100"/>
      <c r="G289" s="98"/>
      <c r="H289" s="99"/>
      <c r="I289" s="99"/>
    </row>
    <row r="290" spans="3:9" s="25" customFormat="1" ht="12.75" customHeight="1" x14ac:dyDescent="0.2">
      <c r="C290" s="98"/>
      <c r="D290" s="99"/>
      <c r="E290" s="99"/>
      <c r="F290" s="100"/>
      <c r="G290" s="98"/>
      <c r="H290" s="99"/>
      <c r="I290" s="99"/>
    </row>
    <row r="291" spans="3:9" s="25" customFormat="1" ht="12.75" customHeight="1" x14ac:dyDescent="0.2">
      <c r="C291" s="98"/>
      <c r="D291" s="99"/>
      <c r="E291" s="99"/>
      <c r="F291" s="100"/>
      <c r="G291" s="98"/>
      <c r="H291" s="99"/>
      <c r="I291" s="99"/>
    </row>
    <row r="292" spans="3:9" s="25" customFormat="1" ht="12.75" customHeight="1" x14ac:dyDescent="0.2">
      <c r="C292" s="98"/>
      <c r="D292" s="99"/>
      <c r="E292" s="99"/>
      <c r="F292" s="100"/>
      <c r="G292" s="98"/>
      <c r="H292" s="99"/>
      <c r="I292" s="99"/>
    </row>
    <row r="293" spans="3:9" s="25" customFormat="1" ht="12.75" customHeight="1" x14ac:dyDescent="0.2">
      <c r="C293" s="98"/>
      <c r="D293" s="99"/>
      <c r="E293" s="99"/>
      <c r="F293" s="100"/>
      <c r="G293" s="98"/>
      <c r="H293" s="99"/>
      <c r="I293" s="99"/>
    </row>
    <row r="294" spans="3:9" s="25" customFormat="1" ht="12.75" customHeight="1" x14ac:dyDescent="0.2">
      <c r="C294" s="98"/>
      <c r="D294" s="99"/>
      <c r="E294" s="99"/>
      <c r="F294" s="100"/>
      <c r="G294" s="98"/>
      <c r="H294" s="99"/>
      <c r="I294" s="99"/>
    </row>
    <row r="295" spans="3:9" s="25" customFormat="1" ht="12.75" customHeight="1" x14ac:dyDescent="0.2">
      <c r="C295" s="98"/>
      <c r="D295" s="99"/>
      <c r="E295" s="99"/>
      <c r="F295" s="100"/>
      <c r="G295" s="98"/>
      <c r="H295" s="99"/>
      <c r="I295" s="99"/>
    </row>
    <row r="296" spans="3:9" s="25" customFormat="1" ht="12.75" customHeight="1" x14ac:dyDescent="0.2">
      <c r="C296" s="98"/>
      <c r="D296" s="99"/>
      <c r="E296" s="99"/>
      <c r="F296" s="100"/>
      <c r="G296" s="98"/>
      <c r="H296" s="99"/>
      <c r="I296" s="99"/>
    </row>
    <row r="297" spans="3:9" s="25" customFormat="1" ht="12.75" customHeight="1" x14ac:dyDescent="0.2">
      <c r="C297" s="98"/>
      <c r="D297" s="99"/>
      <c r="E297" s="99"/>
      <c r="F297" s="100"/>
      <c r="G297" s="98"/>
      <c r="H297" s="99"/>
      <c r="I297" s="99"/>
    </row>
    <row r="298" spans="3:9" s="25" customFormat="1" ht="12.75" customHeight="1" x14ac:dyDescent="0.2">
      <c r="C298" s="98"/>
      <c r="D298" s="99"/>
      <c r="E298" s="99"/>
      <c r="F298" s="100"/>
      <c r="G298" s="98"/>
      <c r="H298" s="99"/>
      <c r="I298" s="99"/>
    </row>
    <row r="299" spans="3:9" s="25" customFormat="1" ht="12.75" customHeight="1" x14ac:dyDescent="0.2">
      <c r="C299" s="98"/>
      <c r="D299" s="99"/>
      <c r="E299" s="99"/>
      <c r="F299" s="100"/>
      <c r="G299" s="98"/>
      <c r="H299" s="99"/>
      <c r="I299" s="99"/>
    </row>
    <row r="300" spans="3:9" s="25" customFormat="1" ht="12.75" customHeight="1" x14ac:dyDescent="0.2">
      <c r="C300" s="98"/>
      <c r="D300" s="99"/>
      <c r="E300" s="99"/>
      <c r="F300" s="100"/>
      <c r="G300" s="98"/>
      <c r="H300" s="99"/>
      <c r="I300" s="99"/>
    </row>
    <row r="301" spans="3:9" s="25" customFormat="1" ht="12.75" customHeight="1" x14ac:dyDescent="0.2">
      <c r="C301" s="98"/>
      <c r="D301" s="99"/>
      <c r="E301" s="99"/>
      <c r="F301" s="100"/>
      <c r="G301" s="98"/>
      <c r="H301" s="99"/>
      <c r="I301" s="99"/>
    </row>
    <row r="302" spans="3:9" s="25" customFormat="1" ht="12.75" customHeight="1" x14ac:dyDescent="0.2">
      <c r="C302" s="98"/>
      <c r="D302" s="99"/>
      <c r="E302" s="99"/>
      <c r="F302" s="100"/>
      <c r="G302" s="98"/>
      <c r="H302" s="99"/>
      <c r="I302" s="99"/>
    </row>
    <row r="303" spans="3:9" s="25" customFormat="1" ht="12.75" customHeight="1" x14ac:dyDescent="0.2">
      <c r="C303" s="98"/>
      <c r="D303" s="99"/>
      <c r="E303" s="99"/>
      <c r="F303" s="100"/>
      <c r="G303" s="98"/>
      <c r="H303" s="99"/>
      <c r="I303" s="99"/>
    </row>
    <row r="304" spans="3:9" s="25" customFormat="1" ht="12.75" customHeight="1" x14ac:dyDescent="0.2">
      <c r="C304" s="98"/>
      <c r="D304" s="99"/>
      <c r="E304" s="99"/>
      <c r="F304" s="100"/>
      <c r="G304" s="98"/>
      <c r="H304" s="99"/>
      <c r="I304" s="99"/>
    </row>
    <row r="305" spans="3:9" s="25" customFormat="1" ht="12.75" customHeight="1" x14ac:dyDescent="0.2">
      <c r="C305" s="98"/>
      <c r="D305" s="99"/>
      <c r="E305" s="99"/>
      <c r="F305" s="100"/>
      <c r="G305" s="98"/>
      <c r="H305" s="99"/>
      <c r="I305" s="99"/>
    </row>
    <row r="306" spans="3:9" s="25" customFormat="1" ht="12.75" customHeight="1" x14ac:dyDescent="0.2">
      <c r="C306" s="98"/>
      <c r="D306" s="99"/>
      <c r="E306" s="99"/>
      <c r="F306" s="100"/>
      <c r="G306" s="98"/>
      <c r="H306" s="99"/>
      <c r="I306" s="99"/>
    </row>
    <row r="307" spans="3:9" s="25" customFormat="1" ht="12.75" customHeight="1" x14ac:dyDescent="0.2">
      <c r="C307" s="98"/>
      <c r="D307" s="99"/>
      <c r="E307" s="99"/>
      <c r="F307" s="100"/>
      <c r="G307" s="98"/>
      <c r="H307" s="99"/>
      <c r="I307" s="99"/>
    </row>
    <row r="308" spans="3:9" s="25" customFormat="1" ht="12.75" customHeight="1" x14ac:dyDescent="0.2">
      <c r="C308" s="98"/>
      <c r="D308" s="99"/>
      <c r="E308" s="99"/>
      <c r="F308" s="100"/>
      <c r="G308" s="98"/>
      <c r="H308" s="99"/>
      <c r="I308" s="99"/>
    </row>
    <row r="309" spans="3:9" s="25" customFormat="1" ht="12.75" customHeight="1" x14ac:dyDescent="0.2">
      <c r="C309" s="98"/>
      <c r="D309" s="99"/>
      <c r="E309" s="99"/>
      <c r="F309" s="100"/>
      <c r="G309" s="98"/>
      <c r="H309" s="99"/>
      <c r="I309" s="99"/>
    </row>
    <row r="310" spans="3:9" s="25" customFormat="1" ht="12.75" customHeight="1" x14ac:dyDescent="0.2">
      <c r="C310" s="98"/>
      <c r="D310" s="99"/>
      <c r="E310" s="99"/>
      <c r="F310" s="100"/>
      <c r="G310" s="98"/>
      <c r="H310" s="99"/>
      <c r="I310" s="99"/>
    </row>
    <row r="311" spans="3:9" s="25" customFormat="1" ht="12.75" customHeight="1" x14ac:dyDescent="0.2">
      <c r="C311" s="98"/>
      <c r="D311" s="99"/>
      <c r="E311" s="99"/>
      <c r="F311" s="100"/>
      <c r="G311" s="98"/>
      <c r="H311" s="99"/>
      <c r="I311" s="99"/>
    </row>
    <row r="312" spans="3:9" s="25" customFormat="1" ht="12.75" customHeight="1" x14ac:dyDescent="0.2">
      <c r="C312" s="98"/>
      <c r="D312" s="99"/>
      <c r="E312" s="99"/>
      <c r="F312" s="100"/>
      <c r="G312" s="98"/>
      <c r="H312" s="99"/>
      <c r="I312" s="99"/>
    </row>
    <row r="313" spans="3:9" s="25" customFormat="1" ht="12.75" customHeight="1" x14ac:dyDescent="0.2">
      <c r="C313" s="98"/>
      <c r="D313" s="99"/>
      <c r="E313" s="99"/>
      <c r="F313" s="100"/>
      <c r="G313" s="98"/>
      <c r="H313" s="99"/>
      <c r="I313" s="99"/>
    </row>
    <row r="314" spans="3:9" s="25" customFormat="1" ht="12.75" customHeight="1" x14ac:dyDescent="0.2">
      <c r="C314" s="98"/>
      <c r="D314" s="99"/>
      <c r="E314" s="99"/>
      <c r="F314" s="100"/>
      <c r="G314" s="98"/>
      <c r="H314" s="99"/>
      <c r="I314" s="99"/>
    </row>
    <row r="315" spans="3:9" s="25" customFormat="1" ht="12.75" customHeight="1" x14ac:dyDescent="0.2">
      <c r="C315" s="98"/>
      <c r="D315" s="99"/>
      <c r="E315" s="99"/>
      <c r="F315" s="100"/>
      <c r="G315" s="98"/>
      <c r="H315" s="99"/>
      <c r="I315" s="99"/>
    </row>
    <row r="316" spans="3:9" s="25" customFormat="1" ht="12.75" customHeight="1" x14ac:dyDescent="0.2">
      <c r="C316" s="98"/>
      <c r="D316" s="99"/>
      <c r="E316" s="99"/>
      <c r="F316" s="100"/>
      <c r="G316" s="98"/>
      <c r="H316" s="99"/>
      <c r="I316" s="99"/>
    </row>
    <row r="317" spans="3:9" s="25" customFormat="1" ht="12.75" customHeight="1" x14ac:dyDescent="0.2">
      <c r="C317" s="98"/>
      <c r="D317" s="99"/>
      <c r="E317" s="99"/>
      <c r="F317" s="100"/>
      <c r="G317" s="98"/>
      <c r="H317" s="99"/>
      <c r="I317" s="99"/>
    </row>
    <row r="318" spans="3:9" s="25" customFormat="1" ht="12.75" customHeight="1" x14ac:dyDescent="0.2">
      <c r="C318" s="98"/>
      <c r="D318" s="99"/>
      <c r="E318" s="99"/>
      <c r="F318" s="100"/>
      <c r="G318" s="98"/>
      <c r="H318" s="99"/>
      <c r="I318" s="99"/>
    </row>
    <row r="319" spans="3:9" s="25" customFormat="1" ht="12.75" customHeight="1" x14ac:dyDescent="0.2">
      <c r="C319" s="98"/>
      <c r="D319" s="99"/>
      <c r="E319" s="99"/>
      <c r="F319" s="100"/>
      <c r="G319" s="98"/>
      <c r="H319" s="99"/>
      <c r="I319" s="99"/>
    </row>
    <row r="320" spans="3:9" s="25" customFormat="1" ht="12.75" customHeight="1" x14ac:dyDescent="0.2">
      <c r="C320" s="98"/>
      <c r="D320" s="99"/>
      <c r="E320" s="99"/>
      <c r="F320" s="100"/>
      <c r="G320" s="98"/>
      <c r="H320" s="99"/>
      <c r="I320" s="99"/>
    </row>
    <row r="321" spans="3:9" s="25" customFormat="1" ht="12.75" customHeight="1" x14ac:dyDescent="0.2">
      <c r="C321" s="98"/>
      <c r="D321" s="99"/>
      <c r="E321" s="99"/>
      <c r="F321" s="100"/>
      <c r="G321" s="98"/>
      <c r="H321" s="99"/>
      <c r="I321" s="99"/>
    </row>
    <row r="322" spans="3:9" s="25" customFormat="1" ht="12.75" customHeight="1" x14ac:dyDescent="0.2">
      <c r="C322" s="98"/>
      <c r="D322" s="99"/>
      <c r="E322" s="99"/>
      <c r="F322" s="100"/>
      <c r="G322" s="98"/>
      <c r="H322" s="99"/>
      <c r="I322" s="99"/>
    </row>
    <row r="323" spans="3:9" s="25" customFormat="1" ht="12.75" customHeight="1" x14ac:dyDescent="0.2">
      <c r="C323" s="98"/>
      <c r="D323" s="99"/>
      <c r="E323" s="99"/>
      <c r="F323" s="100"/>
      <c r="G323" s="98"/>
      <c r="H323" s="99"/>
      <c r="I323" s="99"/>
    </row>
    <row r="324" spans="3:9" s="25" customFormat="1" ht="12.75" customHeight="1" x14ac:dyDescent="0.2">
      <c r="C324" s="98"/>
      <c r="D324" s="99"/>
      <c r="E324" s="99"/>
      <c r="F324" s="100"/>
      <c r="G324" s="98"/>
      <c r="H324" s="99"/>
      <c r="I324" s="99"/>
    </row>
    <row r="325" spans="3:9" s="25" customFormat="1" ht="12.75" customHeight="1" x14ac:dyDescent="0.2">
      <c r="C325" s="98"/>
      <c r="D325" s="99"/>
      <c r="E325" s="99"/>
      <c r="F325" s="100"/>
      <c r="G325" s="98"/>
      <c r="H325" s="99"/>
      <c r="I325" s="99"/>
    </row>
    <row r="326" spans="3:9" s="25" customFormat="1" ht="12.75" customHeight="1" x14ac:dyDescent="0.2">
      <c r="C326" s="98"/>
      <c r="D326" s="99"/>
      <c r="E326" s="99"/>
      <c r="F326" s="100"/>
      <c r="G326" s="98"/>
      <c r="H326" s="99"/>
      <c r="I326" s="99"/>
    </row>
    <row r="327" spans="3:9" s="25" customFormat="1" ht="12.75" customHeight="1" x14ac:dyDescent="0.2">
      <c r="C327" s="98"/>
      <c r="D327" s="99"/>
      <c r="E327" s="99"/>
      <c r="F327" s="100"/>
      <c r="G327" s="98"/>
      <c r="H327" s="99"/>
      <c r="I327" s="99"/>
    </row>
    <row r="328" spans="3:9" s="25" customFormat="1" ht="12.75" customHeight="1" x14ac:dyDescent="0.2">
      <c r="C328" s="98"/>
      <c r="D328" s="99"/>
      <c r="E328" s="99"/>
      <c r="F328" s="100"/>
      <c r="G328" s="98"/>
      <c r="H328" s="99"/>
      <c r="I328" s="99"/>
    </row>
    <row r="329" spans="3:9" s="25" customFormat="1" ht="12.75" customHeight="1" x14ac:dyDescent="0.2">
      <c r="C329" s="98"/>
      <c r="D329" s="99"/>
      <c r="E329" s="99"/>
      <c r="F329" s="100"/>
      <c r="G329" s="98"/>
      <c r="H329" s="99"/>
      <c r="I329" s="99"/>
    </row>
    <row r="330" spans="3:9" s="25" customFormat="1" ht="12.75" customHeight="1" x14ac:dyDescent="0.2">
      <c r="C330" s="98"/>
      <c r="D330" s="99"/>
      <c r="E330" s="99"/>
      <c r="F330" s="100"/>
      <c r="G330" s="98"/>
      <c r="H330" s="99"/>
      <c r="I330" s="99"/>
    </row>
    <row r="331" spans="3:9" s="25" customFormat="1" ht="12.75" customHeight="1" x14ac:dyDescent="0.2">
      <c r="C331" s="98"/>
      <c r="D331" s="99"/>
      <c r="E331" s="99"/>
      <c r="F331" s="100"/>
      <c r="G331" s="98"/>
      <c r="H331" s="99"/>
      <c r="I331" s="99"/>
    </row>
    <row r="332" spans="3:9" s="25" customFormat="1" ht="12.75" customHeight="1" x14ac:dyDescent="0.2">
      <c r="C332" s="98"/>
      <c r="D332" s="99"/>
      <c r="E332" s="99"/>
      <c r="F332" s="100"/>
      <c r="G332" s="98"/>
      <c r="H332" s="99"/>
      <c r="I332" s="99"/>
    </row>
    <row r="333" spans="3:9" s="25" customFormat="1" ht="12.75" customHeight="1" x14ac:dyDescent="0.2">
      <c r="C333" s="98"/>
      <c r="D333" s="99"/>
      <c r="E333" s="99"/>
      <c r="F333" s="100"/>
      <c r="G333" s="98"/>
      <c r="H333" s="99"/>
      <c r="I333" s="99"/>
    </row>
    <row r="334" spans="3:9" s="25" customFormat="1" ht="12.75" customHeight="1" x14ac:dyDescent="0.2">
      <c r="C334" s="98"/>
      <c r="D334" s="99"/>
      <c r="E334" s="99"/>
      <c r="F334" s="100"/>
      <c r="G334" s="98"/>
      <c r="H334" s="99"/>
      <c r="I334" s="99"/>
    </row>
    <row r="335" spans="3:9" s="25" customFormat="1" ht="12.75" customHeight="1" x14ac:dyDescent="0.2">
      <c r="C335" s="98"/>
      <c r="D335" s="99"/>
      <c r="E335" s="99"/>
      <c r="F335" s="100"/>
      <c r="G335" s="98"/>
      <c r="H335" s="99"/>
      <c r="I335" s="99"/>
    </row>
    <row r="336" spans="3:9" s="25" customFormat="1" ht="12.75" customHeight="1" x14ac:dyDescent="0.2">
      <c r="C336" s="98"/>
      <c r="D336" s="99"/>
      <c r="E336" s="99"/>
      <c r="F336" s="100"/>
      <c r="G336" s="98"/>
      <c r="H336" s="99"/>
      <c r="I336" s="99"/>
    </row>
    <row r="337" spans="3:9" s="25" customFormat="1" ht="12.75" customHeight="1" x14ac:dyDescent="0.2">
      <c r="C337" s="98"/>
      <c r="D337" s="99"/>
      <c r="E337" s="99"/>
      <c r="F337" s="100"/>
      <c r="G337" s="98"/>
      <c r="H337" s="99"/>
      <c r="I337" s="99"/>
    </row>
    <row r="338" spans="3:9" s="25" customFormat="1" ht="12.75" customHeight="1" x14ac:dyDescent="0.2">
      <c r="C338" s="98"/>
      <c r="D338" s="99"/>
      <c r="E338" s="99"/>
      <c r="F338" s="100"/>
      <c r="G338" s="98"/>
      <c r="H338" s="99"/>
      <c r="I338" s="99"/>
    </row>
    <row r="339" spans="3:9" s="25" customFormat="1" ht="12.75" customHeight="1" x14ac:dyDescent="0.2">
      <c r="C339" s="98"/>
      <c r="D339" s="99"/>
      <c r="E339" s="99"/>
      <c r="F339" s="100"/>
      <c r="G339" s="98"/>
      <c r="H339" s="99"/>
      <c r="I339" s="99"/>
    </row>
    <row r="340" spans="3:9" s="25" customFormat="1" ht="12.75" customHeight="1" x14ac:dyDescent="0.2">
      <c r="C340" s="98"/>
      <c r="D340" s="99"/>
      <c r="E340" s="99"/>
      <c r="F340" s="100"/>
      <c r="G340" s="98"/>
      <c r="H340" s="99"/>
      <c r="I340" s="99"/>
    </row>
    <row r="341" spans="3:9" s="25" customFormat="1" ht="12.75" customHeight="1" x14ac:dyDescent="0.2">
      <c r="C341" s="98"/>
      <c r="D341" s="99"/>
      <c r="E341" s="99"/>
      <c r="F341" s="100"/>
      <c r="G341" s="98"/>
      <c r="H341" s="99"/>
      <c r="I341" s="99"/>
    </row>
    <row r="342" spans="3:9" s="25" customFormat="1" ht="12.75" customHeight="1" x14ac:dyDescent="0.2">
      <c r="C342" s="98"/>
      <c r="D342" s="99"/>
      <c r="E342" s="99"/>
      <c r="F342" s="100"/>
      <c r="G342" s="98"/>
      <c r="H342" s="99"/>
      <c r="I342" s="99"/>
    </row>
    <row r="343" spans="3:9" s="25" customFormat="1" ht="12.75" customHeight="1" x14ac:dyDescent="0.2">
      <c r="C343" s="98"/>
      <c r="D343" s="99"/>
      <c r="E343" s="99"/>
      <c r="F343" s="100"/>
      <c r="G343" s="98"/>
      <c r="H343" s="99"/>
      <c r="I343" s="99"/>
    </row>
    <row r="344" spans="3:9" s="25" customFormat="1" ht="12.75" customHeight="1" x14ac:dyDescent="0.2">
      <c r="C344" s="98"/>
      <c r="D344" s="99"/>
      <c r="E344" s="99"/>
      <c r="F344" s="100"/>
      <c r="G344" s="98"/>
      <c r="H344" s="99"/>
      <c r="I344" s="99"/>
    </row>
    <row r="345" spans="3:9" s="25" customFormat="1" ht="12.75" customHeight="1" x14ac:dyDescent="0.2">
      <c r="C345" s="98"/>
      <c r="D345" s="99"/>
      <c r="E345" s="99"/>
      <c r="F345" s="100"/>
      <c r="G345" s="98"/>
      <c r="H345" s="99"/>
      <c r="I345" s="99"/>
    </row>
    <row r="346" spans="3:9" s="25" customFormat="1" ht="12.75" customHeight="1" x14ac:dyDescent="0.2">
      <c r="C346" s="98"/>
      <c r="D346" s="99"/>
      <c r="E346" s="99"/>
      <c r="F346" s="100"/>
      <c r="G346" s="98"/>
      <c r="H346" s="99"/>
      <c r="I346" s="99"/>
    </row>
    <row r="347" spans="3:9" s="25" customFormat="1" ht="12.75" customHeight="1" x14ac:dyDescent="0.2">
      <c r="C347" s="98"/>
      <c r="D347" s="99"/>
      <c r="E347" s="99"/>
      <c r="F347" s="100"/>
      <c r="G347" s="98"/>
      <c r="H347" s="99"/>
      <c r="I347" s="99"/>
    </row>
    <row r="348" spans="3:9" s="25" customFormat="1" ht="12.75" customHeight="1" x14ac:dyDescent="0.2">
      <c r="C348" s="98"/>
      <c r="D348" s="99"/>
      <c r="E348" s="99"/>
      <c r="F348" s="100"/>
      <c r="G348" s="98"/>
      <c r="H348" s="99"/>
      <c r="I348" s="99"/>
    </row>
    <row r="349" spans="3:9" s="25" customFormat="1" ht="12.75" customHeight="1" x14ac:dyDescent="0.2">
      <c r="C349" s="98"/>
      <c r="D349" s="99"/>
      <c r="E349" s="99"/>
      <c r="F349" s="100"/>
      <c r="G349" s="98"/>
      <c r="H349" s="99"/>
      <c r="I349" s="99"/>
    </row>
    <row r="350" spans="3:9" s="25" customFormat="1" ht="12.75" customHeight="1" x14ac:dyDescent="0.2">
      <c r="C350" s="98"/>
      <c r="D350" s="99"/>
      <c r="E350" s="99"/>
      <c r="F350" s="100"/>
      <c r="G350" s="98"/>
      <c r="H350" s="99"/>
      <c r="I350" s="99"/>
    </row>
    <row r="351" spans="3:9" s="25" customFormat="1" ht="12.75" customHeight="1" x14ac:dyDescent="0.2">
      <c r="C351" s="98"/>
      <c r="D351" s="99"/>
      <c r="E351" s="99"/>
      <c r="F351" s="100"/>
      <c r="G351" s="98"/>
      <c r="H351" s="99"/>
      <c r="I351" s="99"/>
    </row>
    <row r="352" spans="3:9" s="25" customFormat="1" ht="12.75" customHeight="1" x14ac:dyDescent="0.2">
      <c r="C352" s="98"/>
      <c r="D352" s="99"/>
      <c r="E352" s="99"/>
      <c r="F352" s="100"/>
      <c r="G352" s="98"/>
      <c r="H352" s="99"/>
      <c r="I352" s="99"/>
    </row>
    <row r="353" spans="3:9" s="25" customFormat="1" ht="12.75" customHeight="1" x14ac:dyDescent="0.2">
      <c r="C353" s="98"/>
      <c r="D353" s="99"/>
      <c r="E353" s="99"/>
      <c r="F353" s="100"/>
      <c r="G353" s="98"/>
      <c r="H353" s="99"/>
      <c r="I353" s="99"/>
    </row>
    <row r="354" spans="3:9" s="25" customFormat="1" ht="12.75" customHeight="1" x14ac:dyDescent="0.2">
      <c r="C354" s="98"/>
      <c r="D354" s="99"/>
      <c r="E354" s="99"/>
      <c r="F354" s="100"/>
      <c r="G354" s="98"/>
      <c r="H354" s="99"/>
      <c r="I354" s="99"/>
    </row>
    <row r="355" spans="3:9" s="25" customFormat="1" ht="12.75" customHeight="1" x14ac:dyDescent="0.2">
      <c r="C355" s="98"/>
      <c r="D355" s="99"/>
      <c r="E355" s="99"/>
      <c r="F355" s="100"/>
      <c r="G355" s="98"/>
      <c r="H355" s="99"/>
      <c r="I355" s="99"/>
    </row>
    <row r="356" spans="3:9" s="25" customFormat="1" ht="12.75" customHeight="1" x14ac:dyDescent="0.2">
      <c r="C356" s="98"/>
      <c r="D356" s="99"/>
      <c r="E356" s="99"/>
      <c r="F356" s="100"/>
      <c r="G356" s="98"/>
      <c r="H356" s="99"/>
      <c r="I356" s="99"/>
    </row>
    <row r="357" spans="3:9" s="25" customFormat="1" ht="12.75" customHeight="1" x14ac:dyDescent="0.2">
      <c r="C357" s="98"/>
      <c r="D357" s="99"/>
      <c r="E357" s="99"/>
      <c r="F357" s="100"/>
      <c r="G357" s="98"/>
      <c r="H357" s="99"/>
      <c r="I357" s="99"/>
    </row>
    <row r="358" spans="3:9" s="25" customFormat="1" ht="12.75" customHeight="1" x14ac:dyDescent="0.2">
      <c r="C358" s="98"/>
      <c r="D358" s="99"/>
      <c r="E358" s="99"/>
      <c r="F358" s="100"/>
      <c r="G358" s="98"/>
      <c r="H358" s="99"/>
      <c r="I358" s="99"/>
    </row>
    <row r="359" spans="3:9" s="25" customFormat="1" ht="12.75" customHeight="1" x14ac:dyDescent="0.2">
      <c r="C359" s="98"/>
      <c r="D359" s="99"/>
      <c r="E359" s="99"/>
      <c r="F359" s="100"/>
      <c r="G359" s="98"/>
      <c r="H359" s="99"/>
      <c r="I359" s="99"/>
    </row>
    <row r="360" spans="3:9" s="25" customFormat="1" ht="12.75" customHeight="1" x14ac:dyDescent="0.2">
      <c r="C360" s="98"/>
      <c r="D360" s="99"/>
      <c r="E360" s="99"/>
      <c r="F360" s="100"/>
      <c r="G360" s="98"/>
      <c r="H360" s="99"/>
      <c r="I360" s="99"/>
    </row>
    <row r="361" spans="3:9" s="25" customFormat="1" ht="12.75" customHeight="1" x14ac:dyDescent="0.2">
      <c r="C361" s="98"/>
      <c r="D361" s="99"/>
      <c r="E361" s="99"/>
      <c r="F361" s="100"/>
      <c r="G361" s="98"/>
      <c r="H361" s="99"/>
      <c r="I361" s="99"/>
    </row>
    <row r="362" spans="3:9" s="25" customFormat="1" ht="12.75" customHeight="1" x14ac:dyDescent="0.2">
      <c r="C362" s="98"/>
      <c r="D362" s="99"/>
      <c r="E362" s="99"/>
      <c r="F362" s="100"/>
      <c r="G362" s="98"/>
      <c r="H362" s="99"/>
      <c r="I362" s="99"/>
    </row>
    <row r="363" spans="3:9" s="25" customFormat="1" ht="12.75" customHeight="1" x14ac:dyDescent="0.2">
      <c r="C363" s="98"/>
      <c r="D363" s="99"/>
      <c r="E363" s="99"/>
      <c r="F363" s="100"/>
      <c r="G363" s="98"/>
      <c r="H363" s="99"/>
      <c r="I363" s="99"/>
    </row>
    <row r="364" spans="3:9" s="25" customFormat="1" ht="12.75" customHeight="1" x14ac:dyDescent="0.2">
      <c r="C364" s="98"/>
      <c r="D364" s="99"/>
      <c r="E364" s="99"/>
      <c r="F364" s="100"/>
      <c r="G364" s="98"/>
      <c r="H364" s="99"/>
      <c r="I364" s="99"/>
    </row>
    <row r="365" spans="3:9" s="25" customFormat="1" ht="12.75" customHeight="1" x14ac:dyDescent="0.2">
      <c r="C365" s="98"/>
      <c r="D365" s="99"/>
      <c r="E365" s="99"/>
      <c r="F365" s="100"/>
      <c r="G365" s="98"/>
      <c r="H365" s="99"/>
      <c r="I365" s="99"/>
    </row>
    <row r="366" spans="3:9" s="25" customFormat="1" ht="12.75" customHeight="1" x14ac:dyDescent="0.2">
      <c r="C366" s="98"/>
      <c r="D366" s="99"/>
      <c r="E366" s="99"/>
      <c r="F366" s="100"/>
      <c r="G366" s="98"/>
      <c r="H366" s="99"/>
      <c r="I366" s="99"/>
    </row>
    <row r="367" spans="3:9" s="25" customFormat="1" ht="12.75" customHeight="1" x14ac:dyDescent="0.2">
      <c r="C367" s="98"/>
      <c r="D367" s="99"/>
      <c r="E367" s="99"/>
      <c r="F367" s="100"/>
      <c r="G367" s="98"/>
      <c r="H367" s="99"/>
      <c r="I367" s="99"/>
    </row>
    <row r="368" spans="3:9" s="25" customFormat="1" ht="12.75" customHeight="1" x14ac:dyDescent="0.2">
      <c r="C368" s="98"/>
      <c r="D368" s="99"/>
      <c r="E368" s="99"/>
      <c r="F368" s="100"/>
      <c r="G368" s="98"/>
      <c r="H368" s="99"/>
      <c r="I368" s="99"/>
    </row>
    <row r="369" spans="3:9" s="25" customFormat="1" ht="12.75" customHeight="1" x14ac:dyDescent="0.2">
      <c r="C369" s="98"/>
      <c r="D369" s="99"/>
      <c r="E369" s="99"/>
      <c r="F369" s="100"/>
      <c r="G369" s="98"/>
      <c r="H369" s="99"/>
      <c r="I369" s="99"/>
    </row>
    <row r="370" spans="3:9" s="25" customFormat="1" ht="12.75" customHeight="1" x14ac:dyDescent="0.2">
      <c r="C370" s="98"/>
      <c r="D370" s="99"/>
      <c r="E370" s="99"/>
      <c r="F370" s="100"/>
      <c r="G370" s="98"/>
      <c r="H370" s="99"/>
      <c r="I370" s="99"/>
    </row>
    <row r="371" spans="3:9" s="25" customFormat="1" ht="12.75" customHeight="1" x14ac:dyDescent="0.2">
      <c r="C371" s="98"/>
      <c r="D371" s="99"/>
      <c r="E371" s="99"/>
      <c r="F371" s="100"/>
      <c r="G371" s="98"/>
      <c r="H371" s="99"/>
      <c r="I371" s="99"/>
    </row>
    <row r="372" spans="3:9" s="25" customFormat="1" ht="12.75" customHeight="1" x14ac:dyDescent="0.2">
      <c r="C372" s="98"/>
      <c r="D372" s="99"/>
      <c r="E372" s="99"/>
      <c r="F372" s="100"/>
      <c r="G372" s="98"/>
      <c r="H372" s="99"/>
      <c r="I372" s="99"/>
    </row>
    <row r="373" spans="3:9" s="25" customFormat="1" ht="12.75" customHeight="1" x14ac:dyDescent="0.2">
      <c r="C373" s="98"/>
      <c r="D373" s="99"/>
      <c r="E373" s="99"/>
      <c r="F373" s="100"/>
      <c r="G373" s="98"/>
      <c r="H373" s="99"/>
      <c r="I373" s="99"/>
    </row>
    <row r="374" spans="3:9" s="25" customFormat="1" ht="12.75" customHeight="1" x14ac:dyDescent="0.2">
      <c r="C374" s="98"/>
      <c r="D374" s="99"/>
      <c r="E374" s="99"/>
      <c r="F374" s="100"/>
      <c r="G374" s="98"/>
      <c r="H374" s="99"/>
      <c r="I374" s="99"/>
    </row>
    <row r="375" spans="3:9" s="25" customFormat="1" ht="12.75" customHeight="1" x14ac:dyDescent="0.2">
      <c r="C375" s="98"/>
      <c r="D375" s="99"/>
      <c r="E375" s="99"/>
      <c r="F375" s="100"/>
      <c r="G375" s="98"/>
      <c r="H375" s="99"/>
      <c r="I375" s="99"/>
    </row>
    <row r="376" spans="3:9" s="25" customFormat="1" ht="12.75" customHeight="1" x14ac:dyDescent="0.2">
      <c r="C376" s="98"/>
      <c r="D376" s="99"/>
      <c r="E376" s="99"/>
      <c r="F376" s="100"/>
      <c r="G376" s="98"/>
      <c r="H376" s="99"/>
      <c r="I376" s="99"/>
    </row>
    <row r="377" spans="3:9" s="25" customFormat="1" ht="12.75" customHeight="1" x14ac:dyDescent="0.2">
      <c r="C377" s="98"/>
      <c r="D377" s="99"/>
      <c r="E377" s="99"/>
      <c r="F377" s="100"/>
      <c r="G377" s="98"/>
      <c r="H377" s="99"/>
      <c r="I377" s="99"/>
    </row>
    <row r="378" spans="3:9" s="25" customFormat="1" ht="12.75" customHeight="1" x14ac:dyDescent="0.2">
      <c r="C378" s="98"/>
      <c r="D378" s="99"/>
      <c r="E378" s="99"/>
      <c r="F378" s="100"/>
      <c r="G378" s="98"/>
      <c r="H378" s="99"/>
      <c r="I378" s="99"/>
    </row>
    <row r="379" spans="3:9" s="25" customFormat="1" ht="12.75" customHeight="1" x14ac:dyDescent="0.2">
      <c r="C379" s="98"/>
      <c r="D379" s="99"/>
      <c r="E379" s="99"/>
      <c r="F379" s="100"/>
      <c r="G379" s="98"/>
      <c r="H379" s="99"/>
      <c r="I379" s="99"/>
    </row>
    <row r="380" spans="3:9" s="25" customFormat="1" ht="12.75" customHeight="1" x14ac:dyDescent="0.2">
      <c r="C380" s="98"/>
      <c r="D380" s="99"/>
      <c r="E380" s="99"/>
      <c r="F380" s="100"/>
      <c r="G380" s="98"/>
      <c r="H380" s="99"/>
      <c r="I380" s="99"/>
    </row>
    <row r="381" spans="3:9" s="25" customFormat="1" ht="12.75" customHeight="1" x14ac:dyDescent="0.2">
      <c r="C381" s="98"/>
      <c r="D381" s="99"/>
      <c r="E381" s="99"/>
      <c r="F381" s="100"/>
      <c r="G381" s="98"/>
      <c r="H381" s="99"/>
      <c r="I381" s="99"/>
    </row>
    <row r="382" spans="3:9" s="25" customFormat="1" ht="12.75" customHeight="1" x14ac:dyDescent="0.2">
      <c r="C382" s="98"/>
      <c r="D382" s="99"/>
      <c r="E382" s="99"/>
      <c r="F382" s="100"/>
      <c r="G382" s="98"/>
      <c r="H382" s="99"/>
      <c r="I382" s="99"/>
    </row>
    <row r="383" spans="3:9" s="25" customFormat="1" ht="12.75" customHeight="1" x14ac:dyDescent="0.2">
      <c r="C383" s="98"/>
      <c r="D383" s="99"/>
      <c r="E383" s="99"/>
      <c r="F383" s="100"/>
      <c r="G383" s="98"/>
      <c r="H383" s="99"/>
      <c r="I383" s="99"/>
    </row>
    <row r="384" spans="3:9" s="25" customFormat="1" ht="12.75" customHeight="1" x14ac:dyDescent="0.2">
      <c r="C384" s="98"/>
      <c r="D384" s="99"/>
      <c r="E384" s="99"/>
      <c r="F384" s="100"/>
      <c r="G384" s="98"/>
      <c r="H384" s="99"/>
      <c r="I384" s="99"/>
    </row>
    <row r="385" spans="3:9" s="25" customFormat="1" ht="12.75" customHeight="1" x14ac:dyDescent="0.2">
      <c r="C385" s="98"/>
      <c r="D385" s="99"/>
      <c r="E385" s="99"/>
      <c r="F385" s="100"/>
      <c r="G385" s="98"/>
      <c r="H385" s="99"/>
      <c r="I385" s="99"/>
    </row>
    <row r="386" spans="3:9" s="25" customFormat="1" ht="12.75" customHeight="1" x14ac:dyDescent="0.2">
      <c r="C386" s="98"/>
      <c r="D386" s="99"/>
      <c r="E386" s="99"/>
      <c r="F386" s="100"/>
      <c r="G386" s="98"/>
      <c r="H386" s="99"/>
      <c r="I386" s="99"/>
    </row>
    <row r="387" spans="3:9" s="25" customFormat="1" ht="12.75" customHeight="1" x14ac:dyDescent="0.2">
      <c r="C387" s="98"/>
      <c r="D387" s="99"/>
      <c r="E387" s="99"/>
      <c r="F387" s="100"/>
      <c r="G387" s="98"/>
      <c r="H387" s="99"/>
      <c r="I387" s="99"/>
    </row>
    <row r="388" spans="3:9" s="25" customFormat="1" ht="12.75" customHeight="1" x14ac:dyDescent="0.2">
      <c r="C388" s="98"/>
      <c r="D388" s="99"/>
      <c r="E388" s="99"/>
      <c r="F388" s="100"/>
      <c r="G388" s="98"/>
      <c r="H388" s="99"/>
      <c r="I388" s="99"/>
    </row>
    <row r="389" spans="3:9" s="25" customFormat="1" ht="12.75" customHeight="1" x14ac:dyDescent="0.2">
      <c r="C389" s="98"/>
      <c r="D389" s="99"/>
      <c r="E389" s="99"/>
      <c r="F389" s="100"/>
      <c r="G389" s="98"/>
      <c r="H389" s="99"/>
      <c r="I389" s="99"/>
    </row>
    <row r="390" spans="3:9" s="25" customFormat="1" ht="12.75" customHeight="1" x14ac:dyDescent="0.2">
      <c r="C390" s="98"/>
      <c r="D390" s="99"/>
      <c r="E390" s="99"/>
      <c r="F390" s="100"/>
      <c r="G390" s="98"/>
      <c r="H390" s="99"/>
      <c r="I390" s="99"/>
    </row>
    <row r="391" spans="3:9" s="25" customFormat="1" ht="12.75" customHeight="1" x14ac:dyDescent="0.2">
      <c r="C391" s="98"/>
      <c r="D391" s="99"/>
      <c r="E391" s="99"/>
      <c r="F391" s="100"/>
      <c r="G391" s="98"/>
      <c r="H391" s="99"/>
      <c r="I391" s="99"/>
    </row>
    <row r="392" spans="3:9" s="25" customFormat="1" ht="12.75" customHeight="1" x14ac:dyDescent="0.2">
      <c r="C392" s="98"/>
      <c r="D392" s="99"/>
      <c r="E392" s="99"/>
      <c r="F392" s="100"/>
      <c r="G392" s="98"/>
      <c r="H392" s="99"/>
      <c r="I392" s="99"/>
    </row>
    <row r="393" spans="3:9" s="25" customFormat="1" ht="12.75" customHeight="1" x14ac:dyDescent="0.2">
      <c r="C393" s="98"/>
      <c r="D393" s="99"/>
      <c r="E393" s="99"/>
      <c r="F393" s="100"/>
      <c r="G393" s="98"/>
      <c r="H393" s="99"/>
      <c r="I393" s="99"/>
    </row>
    <row r="394" spans="3:9" s="25" customFormat="1" ht="12.75" customHeight="1" x14ac:dyDescent="0.2">
      <c r="C394" s="98"/>
      <c r="D394" s="99"/>
      <c r="E394" s="99"/>
      <c r="F394" s="100"/>
      <c r="G394" s="98"/>
      <c r="H394" s="99"/>
      <c r="I394" s="99"/>
    </row>
    <row r="395" spans="3:9" s="25" customFormat="1" ht="12.75" customHeight="1" x14ac:dyDescent="0.2">
      <c r="C395" s="98"/>
      <c r="D395" s="99"/>
      <c r="E395" s="99"/>
      <c r="F395" s="100"/>
      <c r="G395" s="98"/>
      <c r="H395" s="99"/>
      <c r="I395" s="99"/>
    </row>
    <row r="396" spans="3:9" s="25" customFormat="1" ht="12.75" customHeight="1" x14ac:dyDescent="0.2">
      <c r="C396" s="98"/>
      <c r="D396" s="99"/>
      <c r="E396" s="99"/>
      <c r="F396" s="100"/>
      <c r="G396" s="98"/>
      <c r="H396" s="99"/>
      <c r="I396" s="99"/>
    </row>
    <row r="397" spans="3:9" s="25" customFormat="1" ht="12.75" customHeight="1" x14ac:dyDescent="0.2">
      <c r="C397" s="98"/>
      <c r="D397" s="99"/>
      <c r="E397" s="99"/>
      <c r="F397" s="100"/>
      <c r="G397" s="98"/>
      <c r="H397" s="99"/>
      <c r="I397" s="99"/>
    </row>
    <row r="398" spans="3:9" s="25" customFormat="1" ht="12.75" customHeight="1" x14ac:dyDescent="0.2">
      <c r="C398" s="98"/>
      <c r="D398" s="99"/>
      <c r="E398" s="99"/>
      <c r="F398" s="100"/>
      <c r="G398" s="98"/>
      <c r="H398" s="99"/>
      <c r="I398" s="99"/>
    </row>
    <row r="399" spans="3:9" s="25" customFormat="1" ht="12.75" customHeight="1" x14ac:dyDescent="0.2">
      <c r="C399" s="98"/>
      <c r="D399" s="99"/>
      <c r="E399" s="99"/>
      <c r="F399" s="100"/>
      <c r="G399" s="98"/>
      <c r="H399" s="99"/>
      <c r="I399" s="99"/>
    </row>
    <row r="400" spans="3:9" s="25" customFormat="1" ht="12.75" customHeight="1" x14ac:dyDescent="0.2">
      <c r="C400" s="98"/>
      <c r="D400" s="99"/>
      <c r="E400" s="99"/>
      <c r="F400" s="100"/>
      <c r="G400" s="98"/>
      <c r="H400" s="99"/>
      <c r="I400" s="99"/>
    </row>
    <row r="401" spans="3:9" s="25" customFormat="1" ht="12.75" customHeight="1" x14ac:dyDescent="0.2">
      <c r="C401" s="98"/>
      <c r="D401" s="99"/>
      <c r="E401" s="99"/>
      <c r="F401" s="100"/>
      <c r="G401" s="98"/>
      <c r="H401" s="99"/>
      <c r="I401" s="99"/>
    </row>
    <row r="402" spans="3:9" s="25" customFormat="1" ht="12.75" customHeight="1" x14ac:dyDescent="0.2">
      <c r="C402" s="98"/>
      <c r="D402" s="99"/>
      <c r="E402" s="99"/>
      <c r="F402" s="100"/>
      <c r="G402" s="98"/>
      <c r="H402" s="99"/>
      <c r="I402" s="99"/>
    </row>
    <row r="403" spans="3:9" s="25" customFormat="1" ht="12.75" customHeight="1" x14ac:dyDescent="0.2">
      <c r="C403" s="98"/>
      <c r="D403" s="99"/>
      <c r="E403" s="99"/>
      <c r="F403" s="100"/>
      <c r="G403" s="98"/>
      <c r="H403" s="99"/>
      <c r="I403" s="99"/>
    </row>
    <row r="404" spans="3:9" s="25" customFormat="1" ht="12.75" customHeight="1" x14ac:dyDescent="0.2">
      <c r="C404" s="98"/>
      <c r="D404" s="99"/>
      <c r="E404" s="99"/>
      <c r="F404" s="100"/>
      <c r="G404" s="98"/>
      <c r="H404" s="99"/>
      <c r="I404" s="99"/>
    </row>
    <row r="405" spans="3:9" s="25" customFormat="1" ht="12.75" customHeight="1" x14ac:dyDescent="0.2">
      <c r="C405" s="98"/>
      <c r="D405" s="99"/>
      <c r="E405" s="99"/>
      <c r="F405" s="100"/>
      <c r="G405" s="98"/>
      <c r="H405" s="99"/>
      <c r="I405" s="99"/>
    </row>
    <row r="406" spans="3:9" s="25" customFormat="1" ht="12.75" customHeight="1" x14ac:dyDescent="0.2">
      <c r="C406" s="98"/>
      <c r="D406" s="99"/>
      <c r="E406" s="99"/>
      <c r="F406" s="100"/>
      <c r="G406" s="98"/>
      <c r="H406" s="99"/>
      <c r="I406" s="99"/>
    </row>
    <row r="407" spans="3:9" s="25" customFormat="1" ht="12.75" customHeight="1" x14ac:dyDescent="0.2">
      <c r="C407" s="98"/>
      <c r="D407" s="99"/>
      <c r="E407" s="99"/>
      <c r="F407" s="100"/>
      <c r="G407" s="98"/>
      <c r="H407" s="99"/>
      <c r="I407" s="99"/>
    </row>
    <row r="408" spans="3:9" s="25" customFormat="1" ht="12.75" customHeight="1" x14ac:dyDescent="0.2">
      <c r="C408" s="98"/>
      <c r="D408" s="99"/>
      <c r="E408" s="99"/>
      <c r="F408" s="100"/>
      <c r="G408" s="98"/>
      <c r="H408" s="99"/>
      <c r="I408" s="99"/>
    </row>
    <row r="409" spans="3:9" s="25" customFormat="1" ht="12.75" customHeight="1" x14ac:dyDescent="0.2">
      <c r="C409" s="98"/>
      <c r="D409" s="99"/>
      <c r="E409" s="99"/>
      <c r="F409" s="100"/>
      <c r="G409" s="98"/>
      <c r="H409" s="99"/>
      <c r="I409" s="99"/>
    </row>
    <row r="410" spans="3:9" s="25" customFormat="1" ht="12.75" customHeight="1" x14ac:dyDescent="0.2">
      <c r="C410" s="98"/>
      <c r="D410" s="99"/>
      <c r="E410" s="99"/>
      <c r="F410" s="100"/>
      <c r="G410" s="98"/>
      <c r="H410" s="99"/>
      <c r="I410" s="99"/>
    </row>
    <row r="411" spans="3:9" s="25" customFormat="1" ht="12.75" customHeight="1" x14ac:dyDescent="0.2">
      <c r="C411" s="98"/>
      <c r="D411" s="99"/>
      <c r="E411" s="99"/>
      <c r="F411" s="100"/>
      <c r="G411" s="98"/>
      <c r="H411" s="99"/>
      <c r="I411" s="99"/>
    </row>
    <row r="412" spans="3:9" s="25" customFormat="1" ht="12.75" customHeight="1" x14ac:dyDescent="0.2">
      <c r="C412" s="98"/>
      <c r="D412" s="99"/>
      <c r="E412" s="99"/>
      <c r="F412" s="100"/>
      <c r="G412" s="98"/>
      <c r="H412" s="99"/>
      <c r="I412" s="99"/>
    </row>
    <row r="413" spans="3:9" s="25" customFormat="1" ht="12.75" customHeight="1" x14ac:dyDescent="0.2">
      <c r="C413" s="98"/>
      <c r="D413" s="99"/>
      <c r="E413" s="99"/>
      <c r="F413" s="100"/>
      <c r="G413" s="98"/>
      <c r="H413" s="99"/>
      <c r="I413" s="99"/>
    </row>
    <row r="414" spans="3:9" s="25" customFormat="1" ht="12.75" customHeight="1" x14ac:dyDescent="0.2">
      <c r="C414" s="98"/>
      <c r="D414" s="99"/>
      <c r="E414" s="99"/>
      <c r="F414" s="100"/>
      <c r="G414" s="98"/>
      <c r="H414" s="99"/>
      <c r="I414" s="99"/>
    </row>
    <row r="415" spans="3:9" s="25" customFormat="1" ht="12.75" customHeight="1" x14ac:dyDescent="0.2">
      <c r="C415" s="98"/>
      <c r="D415" s="99"/>
      <c r="E415" s="99"/>
      <c r="F415" s="100"/>
      <c r="G415" s="98"/>
      <c r="H415" s="99"/>
      <c r="I415" s="99"/>
    </row>
    <row r="416" spans="3:9" s="25" customFormat="1" ht="12.75" customHeight="1" x14ac:dyDescent="0.2">
      <c r="C416" s="98"/>
      <c r="D416" s="99"/>
      <c r="E416" s="99"/>
      <c r="F416" s="100"/>
      <c r="G416" s="98"/>
      <c r="H416" s="99"/>
      <c r="I416" s="99"/>
    </row>
    <row r="417" spans="3:9" s="25" customFormat="1" ht="12.75" customHeight="1" x14ac:dyDescent="0.2">
      <c r="C417" s="98"/>
      <c r="D417" s="99"/>
      <c r="E417" s="99"/>
      <c r="F417" s="100"/>
      <c r="G417" s="98"/>
      <c r="H417" s="99"/>
      <c r="I417" s="99"/>
    </row>
    <row r="418" spans="3:9" s="25" customFormat="1" ht="12.75" customHeight="1" x14ac:dyDescent="0.2">
      <c r="C418" s="98"/>
      <c r="D418" s="99"/>
      <c r="E418" s="99"/>
      <c r="F418" s="100"/>
      <c r="G418" s="98"/>
      <c r="H418" s="99"/>
      <c r="I418" s="99"/>
    </row>
    <row r="419" spans="3:9" s="25" customFormat="1" ht="12.75" customHeight="1" x14ac:dyDescent="0.2">
      <c r="C419" s="98"/>
      <c r="D419" s="99"/>
      <c r="E419" s="99"/>
      <c r="F419" s="100"/>
      <c r="G419" s="98"/>
      <c r="H419" s="99"/>
      <c r="I419" s="99"/>
    </row>
    <row r="420" spans="3:9" s="25" customFormat="1" ht="12.75" customHeight="1" x14ac:dyDescent="0.2">
      <c r="C420" s="98"/>
      <c r="D420" s="99"/>
      <c r="E420" s="99"/>
      <c r="F420" s="100"/>
      <c r="G420" s="98"/>
      <c r="H420" s="99"/>
      <c r="I420" s="99"/>
    </row>
    <row r="421" spans="3:9" s="25" customFormat="1" ht="12.75" customHeight="1" x14ac:dyDescent="0.2">
      <c r="C421" s="98"/>
      <c r="D421" s="99"/>
      <c r="E421" s="99"/>
      <c r="F421" s="100"/>
      <c r="G421" s="98"/>
      <c r="H421" s="99"/>
      <c r="I421" s="99"/>
    </row>
    <row r="422" spans="3:9" s="25" customFormat="1" ht="12.75" customHeight="1" x14ac:dyDescent="0.2">
      <c r="C422" s="98"/>
      <c r="D422" s="99"/>
      <c r="E422" s="99"/>
      <c r="F422" s="100"/>
      <c r="G422" s="98"/>
      <c r="H422" s="99"/>
      <c r="I422" s="99"/>
    </row>
    <row r="423" spans="3:9" s="25" customFormat="1" ht="12.75" customHeight="1" x14ac:dyDescent="0.2">
      <c r="C423" s="98"/>
      <c r="D423" s="99"/>
      <c r="E423" s="99"/>
      <c r="F423" s="100"/>
      <c r="G423" s="98"/>
      <c r="H423" s="99"/>
      <c r="I423" s="99"/>
    </row>
    <row r="424" spans="3:9" s="25" customFormat="1" ht="12.75" customHeight="1" x14ac:dyDescent="0.2">
      <c r="C424" s="98"/>
      <c r="D424" s="99"/>
      <c r="E424" s="99"/>
      <c r="F424" s="100"/>
      <c r="G424" s="98"/>
      <c r="H424" s="99"/>
      <c r="I424" s="99"/>
    </row>
    <row r="425" spans="3:9" s="25" customFormat="1" ht="12.75" customHeight="1" x14ac:dyDescent="0.2">
      <c r="C425" s="98"/>
      <c r="D425" s="99"/>
      <c r="E425" s="99"/>
      <c r="F425" s="100"/>
      <c r="G425" s="98"/>
      <c r="H425" s="99"/>
      <c r="I425" s="99"/>
    </row>
    <row r="426" spans="3:9" s="25" customFormat="1" ht="12.75" customHeight="1" x14ac:dyDescent="0.2">
      <c r="C426" s="98"/>
      <c r="D426" s="99"/>
      <c r="E426" s="99"/>
      <c r="F426" s="100"/>
      <c r="G426" s="98"/>
      <c r="H426" s="99"/>
      <c r="I426" s="99"/>
    </row>
    <row r="427" spans="3:9" s="25" customFormat="1" ht="12.75" customHeight="1" x14ac:dyDescent="0.2">
      <c r="C427" s="98"/>
      <c r="D427" s="99"/>
      <c r="E427" s="99"/>
      <c r="F427" s="100"/>
      <c r="G427" s="98"/>
      <c r="H427" s="99"/>
      <c r="I427" s="99"/>
    </row>
    <row r="428" spans="3:9" s="25" customFormat="1" ht="12.75" customHeight="1" x14ac:dyDescent="0.2">
      <c r="C428" s="98"/>
      <c r="D428" s="99"/>
      <c r="E428" s="99"/>
      <c r="F428" s="100"/>
      <c r="G428" s="98"/>
      <c r="H428" s="99"/>
      <c r="I428" s="99"/>
    </row>
    <row r="429" spans="3:9" s="25" customFormat="1" ht="12.75" customHeight="1" x14ac:dyDescent="0.2">
      <c r="C429" s="98"/>
      <c r="D429" s="99"/>
      <c r="E429" s="99"/>
      <c r="F429" s="100"/>
      <c r="G429" s="98"/>
      <c r="H429" s="99"/>
      <c r="I429" s="99"/>
    </row>
    <row r="430" spans="3:9" s="25" customFormat="1" ht="12.75" customHeight="1" x14ac:dyDescent="0.2">
      <c r="C430" s="98"/>
      <c r="D430" s="99"/>
      <c r="E430" s="99"/>
      <c r="F430" s="100"/>
      <c r="G430" s="98"/>
      <c r="H430" s="99"/>
      <c r="I430" s="99"/>
    </row>
    <row r="431" spans="3:9" s="25" customFormat="1" ht="12.75" customHeight="1" x14ac:dyDescent="0.2">
      <c r="C431" s="98"/>
      <c r="D431" s="99"/>
      <c r="E431" s="99"/>
      <c r="F431" s="100"/>
      <c r="G431" s="98"/>
      <c r="H431" s="99"/>
      <c r="I431" s="99"/>
    </row>
    <row r="432" spans="3:9" s="25" customFormat="1" ht="12.75" customHeight="1" x14ac:dyDescent="0.2">
      <c r="C432" s="98"/>
      <c r="D432" s="99"/>
      <c r="E432" s="99"/>
      <c r="F432" s="100"/>
      <c r="G432" s="98"/>
      <c r="H432" s="99"/>
      <c r="I432" s="99"/>
    </row>
    <row r="433" spans="3:9" s="25" customFormat="1" ht="12.75" customHeight="1" x14ac:dyDescent="0.2">
      <c r="C433" s="98"/>
      <c r="D433" s="99"/>
      <c r="E433" s="99"/>
      <c r="F433" s="100"/>
      <c r="G433" s="98"/>
      <c r="H433" s="99"/>
      <c r="I433" s="99"/>
    </row>
    <row r="434" spans="3:9" s="25" customFormat="1" ht="12.75" customHeight="1" x14ac:dyDescent="0.2">
      <c r="C434" s="98"/>
      <c r="D434" s="99"/>
      <c r="E434" s="99"/>
      <c r="F434" s="100"/>
      <c r="G434" s="98"/>
      <c r="H434" s="99"/>
      <c r="I434" s="99"/>
    </row>
    <row r="435" spans="3:9" s="25" customFormat="1" ht="12.75" customHeight="1" x14ac:dyDescent="0.2">
      <c r="C435" s="98"/>
      <c r="D435" s="99"/>
      <c r="E435" s="99"/>
      <c r="F435" s="100"/>
      <c r="G435" s="98"/>
      <c r="H435" s="99"/>
      <c r="I435" s="99"/>
    </row>
    <row r="436" spans="3:9" s="25" customFormat="1" ht="12.75" customHeight="1" x14ac:dyDescent="0.2">
      <c r="C436" s="98"/>
      <c r="D436" s="99"/>
      <c r="E436" s="99"/>
      <c r="F436" s="100"/>
      <c r="G436" s="98"/>
      <c r="H436" s="99"/>
      <c r="I436" s="99"/>
    </row>
    <row r="437" spans="3:9" s="25" customFormat="1" ht="12.75" customHeight="1" x14ac:dyDescent="0.2">
      <c r="C437" s="98"/>
      <c r="D437" s="99"/>
      <c r="E437" s="99"/>
      <c r="F437" s="100"/>
      <c r="G437" s="98"/>
      <c r="H437" s="99"/>
      <c r="I437" s="99"/>
    </row>
    <row r="438" spans="3:9" s="25" customFormat="1" ht="12.75" customHeight="1" x14ac:dyDescent="0.2">
      <c r="C438" s="98"/>
      <c r="D438" s="99"/>
      <c r="E438" s="99"/>
      <c r="F438" s="100"/>
      <c r="G438" s="98"/>
      <c r="H438" s="99"/>
      <c r="I438" s="99"/>
    </row>
    <row r="439" spans="3:9" s="25" customFormat="1" ht="12.75" customHeight="1" x14ac:dyDescent="0.2">
      <c r="C439" s="98"/>
      <c r="D439" s="99"/>
      <c r="E439" s="99"/>
      <c r="F439" s="100"/>
      <c r="G439" s="98"/>
      <c r="H439" s="99"/>
      <c r="I439" s="99"/>
    </row>
    <row r="440" spans="3:9" s="25" customFormat="1" ht="12.75" customHeight="1" x14ac:dyDescent="0.2">
      <c r="C440" s="98"/>
      <c r="D440" s="99"/>
      <c r="E440" s="99"/>
      <c r="F440" s="100"/>
      <c r="G440" s="98"/>
      <c r="H440" s="99"/>
      <c r="I440" s="99"/>
    </row>
    <row r="441" spans="3:9" s="25" customFormat="1" ht="12.75" customHeight="1" x14ac:dyDescent="0.2">
      <c r="C441" s="98"/>
      <c r="D441" s="99"/>
      <c r="E441" s="99"/>
      <c r="F441" s="100"/>
      <c r="G441" s="98"/>
      <c r="H441" s="99"/>
      <c r="I441" s="99"/>
    </row>
    <row r="442" spans="3:9" s="25" customFormat="1" ht="12.75" customHeight="1" x14ac:dyDescent="0.2">
      <c r="C442" s="98"/>
      <c r="D442" s="99"/>
      <c r="E442" s="99"/>
      <c r="F442" s="100"/>
      <c r="G442" s="98"/>
      <c r="H442" s="99"/>
      <c r="I442" s="99"/>
    </row>
    <row r="443" spans="3:9" s="25" customFormat="1" ht="12.75" customHeight="1" x14ac:dyDescent="0.2">
      <c r="C443" s="98"/>
      <c r="D443" s="99"/>
      <c r="E443" s="99"/>
      <c r="F443" s="100"/>
      <c r="G443" s="98"/>
      <c r="H443" s="99"/>
      <c r="I443" s="99"/>
    </row>
    <row r="444" spans="3:9" s="25" customFormat="1" ht="12.75" customHeight="1" x14ac:dyDescent="0.2">
      <c r="C444" s="98"/>
      <c r="D444" s="99"/>
      <c r="E444" s="99"/>
      <c r="F444" s="100"/>
      <c r="G444" s="98"/>
      <c r="H444" s="99"/>
      <c r="I444" s="99"/>
    </row>
    <row r="445" spans="3:9" s="25" customFormat="1" ht="12.75" customHeight="1" x14ac:dyDescent="0.2">
      <c r="C445" s="98"/>
      <c r="D445" s="99"/>
      <c r="E445" s="99"/>
      <c r="F445" s="100"/>
      <c r="G445" s="98"/>
      <c r="H445" s="99"/>
      <c r="I445" s="99"/>
    </row>
    <row r="446" spans="3:9" s="25" customFormat="1" ht="12.75" customHeight="1" x14ac:dyDescent="0.2">
      <c r="C446" s="98"/>
      <c r="D446" s="99"/>
      <c r="E446" s="99"/>
      <c r="F446" s="100"/>
      <c r="G446" s="98"/>
      <c r="H446" s="99"/>
      <c r="I446" s="99"/>
    </row>
    <row r="447" spans="3:9" s="25" customFormat="1" ht="12.75" customHeight="1" x14ac:dyDescent="0.2">
      <c r="C447" s="98"/>
      <c r="D447" s="99"/>
      <c r="E447" s="99"/>
      <c r="F447" s="100"/>
      <c r="G447" s="98"/>
      <c r="H447" s="99"/>
      <c r="I447" s="99"/>
    </row>
    <row r="448" spans="3:9" s="25" customFormat="1" ht="12.75" customHeight="1" x14ac:dyDescent="0.2">
      <c r="C448" s="98"/>
      <c r="D448" s="99"/>
      <c r="E448" s="99"/>
      <c r="F448" s="100"/>
      <c r="G448" s="98"/>
      <c r="H448" s="99"/>
      <c r="I448" s="99"/>
    </row>
    <row r="449" spans="3:9" s="25" customFormat="1" ht="12.75" customHeight="1" x14ac:dyDescent="0.2">
      <c r="C449" s="98"/>
      <c r="D449" s="99"/>
      <c r="E449" s="99"/>
      <c r="F449" s="100"/>
      <c r="G449" s="98"/>
      <c r="H449" s="99"/>
      <c r="I449" s="99"/>
    </row>
    <row r="450" spans="3:9" s="25" customFormat="1" ht="12.75" customHeight="1" x14ac:dyDescent="0.2">
      <c r="C450" s="98"/>
      <c r="D450" s="99"/>
      <c r="E450" s="99"/>
      <c r="F450" s="100"/>
      <c r="G450" s="98"/>
      <c r="H450" s="99"/>
      <c r="I450" s="99"/>
    </row>
    <row r="451" spans="3:9" s="25" customFormat="1" ht="12.75" customHeight="1" x14ac:dyDescent="0.2">
      <c r="C451" s="98"/>
      <c r="D451" s="99"/>
      <c r="E451" s="99"/>
      <c r="F451" s="100"/>
      <c r="G451" s="98"/>
      <c r="H451" s="99"/>
      <c r="I451" s="99"/>
    </row>
    <row r="452" spans="3:9" s="25" customFormat="1" ht="12.75" customHeight="1" x14ac:dyDescent="0.2">
      <c r="C452" s="98"/>
      <c r="D452" s="99"/>
      <c r="E452" s="99"/>
      <c r="F452" s="100"/>
      <c r="G452" s="98"/>
      <c r="H452" s="99"/>
      <c r="I452" s="99"/>
    </row>
    <row r="453" spans="3:9" s="25" customFormat="1" ht="12.75" customHeight="1" x14ac:dyDescent="0.2">
      <c r="C453" s="98"/>
      <c r="D453" s="99"/>
      <c r="E453" s="99"/>
      <c r="F453" s="100"/>
      <c r="G453" s="98"/>
      <c r="H453" s="99"/>
      <c r="I453" s="99"/>
    </row>
    <row r="454" spans="3:9" s="25" customFormat="1" ht="12.75" customHeight="1" x14ac:dyDescent="0.2">
      <c r="C454" s="98"/>
      <c r="D454" s="99"/>
      <c r="E454" s="99"/>
      <c r="F454" s="100"/>
      <c r="G454" s="98"/>
      <c r="H454" s="99"/>
      <c r="I454" s="99"/>
    </row>
    <row r="455" spans="3:9" s="25" customFormat="1" ht="12.75" customHeight="1" x14ac:dyDescent="0.2">
      <c r="C455" s="98"/>
      <c r="D455" s="99"/>
      <c r="E455" s="99"/>
      <c r="F455" s="100"/>
      <c r="G455" s="98"/>
      <c r="H455" s="99"/>
      <c r="I455" s="99"/>
    </row>
    <row r="456" spans="3:9" s="25" customFormat="1" ht="12.75" customHeight="1" x14ac:dyDescent="0.2">
      <c r="C456" s="98"/>
      <c r="D456" s="99"/>
      <c r="E456" s="99"/>
      <c r="F456" s="100"/>
      <c r="G456" s="98"/>
      <c r="H456" s="99"/>
      <c r="I456" s="99"/>
    </row>
    <row r="457" spans="3:9" s="25" customFormat="1" ht="12.75" customHeight="1" x14ac:dyDescent="0.2">
      <c r="C457" s="98"/>
      <c r="D457" s="99"/>
      <c r="E457" s="99"/>
      <c r="F457" s="100"/>
      <c r="G457" s="98"/>
      <c r="H457" s="99"/>
      <c r="I457" s="99"/>
    </row>
    <row r="458" spans="3:9" s="25" customFormat="1" ht="12.75" customHeight="1" x14ac:dyDescent="0.2">
      <c r="C458" s="98"/>
      <c r="D458" s="99"/>
      <c r="E458" s="99"/>
      <c r="F458" s="100"/>
      <c r="G458" s="98"/>
      <c r="H458" s="99"/>
      <c r="I458" s="99"/>
    </row>
    <row r="459" spans="3:9" s="25" customFormat="1" ht="12.75" customHeight="1" x14ac:dyDescent="0.2">
      <c r="C459" s="98"/>
      <c r="D459" s="99"/>
      <c r="E459" s="99"/>
      <c r="F459" s="100"/>
      <c r="G459" s="98"/>
      <c r="H459" s="99"/>
      <c r="I459" s="99"/>
    </row>
    <row r="460" spans="3:9" s="25" customFormat="1" ht="12.75" customHeight="1" x14ac:dyDescent="0.2">
      <c r="C460" s="98"/>
      <c r="D460" s="99"/>
      <c r="E460" s="99"/>
      <c r="F460" s="100"/>
      <c r="G460" s="98"/>
      <c r="H460" s="99"/>
      <c r="I460" s="99"/>
    </row>
    <row r="461" spans="3:9" s="25" customFormat="1" ht="12.75" customHeight="1" x14ac:dyDescent="0.2">
      <c r="C461" s="98"/>
      <c r="D461" s="99"/>
      <c r="E461" s="99"/>
      <c r="F461" s="100"/>
      <c r="G461" s="98"/>
      <c r="H461" s="99"/>
      <c r="I461" s="99"/>
    </row>
    <row r="462" spans="3:9" s="25" customFormat="1" ht="12.75" customHeight="1" x14ac:dyDescent="0.2">
      <c r="C462" s="98"/>
      <c r="D462" s="99"/>
      <c r="E462" s="99"/>
      <c r="F462" s="100"/>
      <c r="G462" s="98"/>
      <c r="H462" s="99"/>
      <c r="I462" s="99"/>
    </row>
    <row r="463" spans="3:9" s="25" customFormat="1" ht="12.75" customHeight="1" x14ac:dyDescent="0.2">
      <c r="C463" s="98"/>
      <c r="D463" s="99"/>
      <c r="E463" s="99"/>
      <c r="F463" s="100"/>
      <c r="G463" s="98"/>
      <c r="H463" s="99"/>
      <c r="I463" s="99"/>
    </row>
    <row r="464" spans="3:9" s="25" customFormat="1" ht="12.75" customHeight="1" x14ac:dyDescent="0.2">
      <c r="C464" s="98"/>
      <c r="D464" s="99"/>
      <c r="E464" s="99"/>
      <c r="F464" s="100"/>
      <c r="G464" s="98"/>
      <c r="H464" s="99"/>
      <c r="I464" s="99"/>
    </row>
    <row r="465" spans="3:9" s="25" customFormat="1" ht="12.75" customHeight="1" x14ac:dyDescent="0.2">
      <c r="C465" s="98"/>
      <c r="D465" s="99"/>
      <c r="E465" s="99"/>
      <c r="F465" s="100"/>
      <c r="G465" s="98"/>
      <c r="H465" s="99"/>
      <c r="I465" s="99"/>
    </row>
    <row r="466" spans="3:9" s="25" customFormat="1" ht="12.75" customHeight="1" x14ac:dyDescent="0.2">
      <c r="C466" s="98"/>
      <c r="D466" s="99"/>
      <c r="E466" s="99"/>
      <c r="F466" s="100"/>
      <c r="G466" s="98"/>
      <c r="H466" s="99"/>
      <c r="I466" s="99"/>
    </row>
    <row r="467" spans="3:9" s="25" customFormat="1" ht="12.75" customHeight="1" x14ac:dyDescent="0.2">
      <c r="C467" s="98"/>
      <c r="D467" s="99"/>
      <c r="E467" s="99"/>
      <c r="F467" s="100"/>
      <c r="G467" s="98"/>
      <c r="H467" s="99"/>
      <c r="I467" s="99"/>
    </row>
    <row r="468" spans="3:9" s="25" customFormat="1" ht="12.75" customHeight="1" x14ac:dyDescent="0.2">
      <c r="C468" s="98"/>
      <c r="D468" s="99"/>
      <c r="E468" s="99"/>
      <c r="F468" s="100"/>
      <c r="G468" s="98"/>
      <c r="H468" s="99"/>
      <c r="I468" s="99"/>
    </row>
    <row r="469" spans="3:9" s="25" customFormat="1" ht="12.75" customHeight="1" x14ac:dyDescent="0.2">
      <c r="C469" s="98"/>
      <c r="D469" s="99"/>
      <c r="E469" s="99"/>
      <c r="F469" s="100"/>
      <c r="G469" s="98"/>
      <c r="H469" s="99"/>
      <c r="I469" s="99"/>
    </row>
    <row r="470" spans="3:9" s="25" customFormat="1" ht="12.75" customHeight="1" x14ac:dyDescent="0.2">
      <c r="C470" s="98"/>
      <c r="D470" s="99"/>
      <c r="E470" s="99"/>
      <c r="F470" s="100"/>
      <c r="G470" s="98"/>
      <c r="H470" s="99"/>
      <c r="I470" s="99"/>
    </row>
    <row r="471" spans="3:9" s="25" customFormat="1" ht="12.75" customHeight="1" x14ac:dyDescent="0.2">
      <c r="C471" s="98"/>
      <c r="D471" s="99"/>
      <c r="E471" s="99"/>
      <c r="F471" s="100"/>
      <c r="G471" s="98"/>
      <c r="H471" s="99"/>
      <c r="I471" s="99"/>
    </row>
    <row r="472" spans="3:9" s="25" customFormat="1" ht="12.75" customHeight="1" x14ac:dyDescent="0.2">
      <c r="C472" s="98"/>
      <c r="D472" s="99"/>
      <c r="E472" s="99"/>
      <c r="F472" s="100"/>
      <c r="G472" s="98"/>
      <c r="H472" s="99"/>
      <c r="I472" s="99"/>
    </row>
    <row r="473" spans="3:9" s="25" customFormat="1" ht="12.75" customHeight="1" x14ac:dyDescent="0.2">
      <c r="C473" s="98"/>
      <c r="D473" s="99"/>
      <c r="E473" s="99"/>
      <c r="F473" s="100"/>
      <c r="G473" s="98"/>
      <c r="H473" s="99"/>
      <c r="I473" s="99"/>
    </row>
    <row r="474" spans="3:9" s="25" customFormat="1" ht="12.75" customHeight="1" x14ac:dyDescent="0.2">
      <c r="C474" s="98"/>
      <c r="D474" s="99"/>
      <c r="E474" s="99"/>
      <c r="F474" s="100"/>
      <c r="G474" s="98"/>
      <c r="H474" s="99"/>
      <c r="I474" s="99"/>
    </row>
    <row r="475" spans="3:9" s="25" customFormat="1" ht="12.75" customHeight="1" x14ac:dyDescent="0.2">
      <c r="C475" s="98"/>
      <c r="D475" s="99"/>
      <c r="E475" s="99"/>
      <c r="F475" s="100"/>
      <c r="G475" s="98"/>
      <c r="H475" s="99"/>
      <c r="I475" s="99"/>
    </row>
    <row r="476" spans="3:9" s="25" customFormat="1" ht="12.75" customHeight="1" x14ac:dyDescent="0.2">
      <c r="C476" s="98"/>
      <c r="D476" s="99"/>
      <c r="E476" s="99"/>
      <c r="F476" s="100"/>
      <c r="G476" s="98"/>
      <c r="H476" s="99"/>
      <c r="I476" s="99"/>
    </row>
    <row r="477" spans="3:9" s="25" customFormat="1" ht="12.75" customHeight="1" x14ac:dyDescent="0.2">
      <c r="C477" s="98"/>
      <c r="D477" s="99"/>
      <c r="E477" s="99"/>
      <c r="F477" s="100"/>
      <c r="G477" s="98"/>
      <c r="H477" s="99"/>
      <c r="I477" s="99"/>
    </row>
    <row r="478" spans="3:9" s="25" customFormat="1" ht="12.75" customHeight="1" x14ac:dyDescent="0.2">
      <c r="C478" s="98"/>
      <c r="D478" s="99"/>
      <c r="E478" s="99"/>
      <c r="F478" s="100"/>
      <c r="G478" s="98"/>
      <c r="H478" s="99"/>
      <c r="I478" s="99"/>
    </row>
    <row r="479" spans="3:9" s="25" customFormat="1" ht="12.75" customHeight="1" x14ac:dyDescent="0.2">
      <c r="C479" s="98"/>
      <c r="D479" s="99"/>
      <c r="E479" s="99"/>
      <c r="F479" s="100"/>
      <c r="G479" s="98"/>
      <c r="H479" s="99"/>
      <c r="I479" s="99"/>
    </row>
    <row r="480" spans="3:9" s="25" customFormat="1" ht="12.75" customHeight="1" x14ac:dyDescent="0.2">
      <c r="C480" s="98"/>
      <c r="D480" s="99"/>
      <c r="E480" s="99"/>
      <c r="F480" s="100"/>
      <c r="G480" s="98"/>
      <c r="H480" s="99"/>
      <c r="I480" s="99"/>
    </row>
    <row r="481" spans="3:9" s="25" customFormat="1" ht="12.75" customHeight="1" x14ac:dyDescent="0.2">
      <c r="C481" s="98"/>
      <c r="D481" s="99"/>
      <c r="E481" s="99"/>
      <c r="F481" s="100"/>
      <c r="G481" s="98"/>
      <c r="H481" s="99"/>
      <c r="I481" s="99"/>
    </row>
    <row r="482" spans="3:9" s="25" customFormat="1" ht="12.75" customHeight="1" x14ac:dyDescent="0.2">
      <c r="C482" s="98"/>
      <c r="D482" s="99"/>
      <c r="E482" s="99"/>
      <c r="F482" s="100"/>
      <c r="G482" s="98"/>
      <c r="H482" s="99"/>
      <c r="I482" s="99"/>
    </row>
    <row r="483" spans="3:9" s="25" customFormat="1" ht="12.75" customHeight="1" x14ac:dyDescent="0.2">
      <c r="C483" s="98"/>
      <c r="D483" s="99"/>
      <c r="E483" s="99"/>
      <c r="F483" s="100"/>
      <c r="G483" s="98"/>
      <c r="H483" s="99"/>
      <c r="I483" s="99"/>
    </row>
    <row r="484" spans="3:9" s="25" customFormat="1" ht="12.75" customHeight="1" x14ac:dyDescent="0.2">
      <c r="C484" s="98"/>
      <c r="D484" s="99"/>
      <c r="E484" s="99"/>
      <c r="F484" s="100"/>
      <c r="G484" s="98"/>
      <c r="H484" s="99"/>
      <c r="I484" s="99"/>
    </row>
    <row r="485" spans="3:9" s="25" customFormat="1" ht="12.75" customHeight="1" x14ac:dyDescent="0.2">
      <c r="C485" s="98"/>
      <c r="D485" s="99"/>
      <c r="E485" s="99"/>
      <c r="F485" s="100"/>
      <c r="G485" s="98"/>
      <c r="H485" s="99"/>
      <c r="I485" s="99"/>
    </row>
    <row r="486" spans="3:9" s="25" customFormat="1" ht="12.75" customHeight="1" x14ac:dyDescent="0.2">
      <c r="C486" s="98"/>
      <c r="D486" s="99"/>
      <c r="E486" s="99"/>
      <c r="F486" s="100"/>
      <c r="G486" s="98"/>
      <c r="H486" s="99"/>
      <c r="I486" s="99"/>
    </row>
    <row r="487" spans="3:9" s="25" customFormat="1" ht="12.75" customHeight="1" x14ac:dyDescent="0.2">
      <c r="C487" s="98"/>
      <c r="D487" s="99"/>
      <c r="E487" s="99"/>
      <c r="F487" s="100"/>
      <c r="G487" s="98"/>
      <c r="H487" s="99"/>
      <c r="I487" s="99"/>
    </row>
    <row r="488" spans="3:9" s="25" customFormat="1" ht="12.75" customHeight="1" x14ac:dyDescent="0.2">
      <c r="C488" s="98"/>
      <c r="D488" s="99"/>
      <c r="E488" s="99"/>
      <c r="F488" s="100"/>
      <c r="G488" s="98"/>
      <c r="H488" s="99"/>
      <c r="I488" s="99"/>
    </row>
    <row r="489" spans="3:9" s="25" customFormat="1" ht="12.75" customHeight="1" x14ac:dyDescent="0.2">
      <c r="C489" s="98"/>
      <c r="D489" s="99"/>
      <c r="E489" s="99"/>
      <c r="F489" s="100"/>
      <c r="G489" s="98"/>
      <c r="H489" s="99"/>
      <c r="I489" s="99"/>
    </row>
    <row r="490" spans="3:9" s="25" customFormat="1" ht="12.75" customHeight="1" x14ac:dyDescent="0.2">
      <c r="C490" s="98"/>
      <c r="D490" s="99"/>
      <c r="E490" s="99"/>
      <c r="F490" s="100"/>
      <c r="G490" s="98"/>
      <c r="H490" s="99"/>
      <c r="I490" s="99"/>
    </row>
    <row r="491" spans="3:9" s="25" customFormat="1" ht="12.75" customHeight="1" x14ac:dyDescent="0.2">
      <c r="C491" s="98"/>
      <c r="D491" s="99"/>
      <c r="E491" s="99"/>
      <c r="F491" s="100"/>
      <c r="G491" s="98"/>
      <c r="H491" s="99"/>
      <c r="I491" s="99"/>
    </row>
    <row r="492" spans="3:9" s="25" customFormat="1" ht="12.75" customHeight="1" x14ac:dyDescent="0.2">
      <c r="C492" s="98"/>
      <c r="D492" s="99"/>
      <c r="E492" s="99"/>
      <c r="F492" s="100"/>
      <c r="G492" s="98"/>
      <c r="H492" s="99"/>
      <c r="I492" s="99"/>
    </row>
    <row r="493" spans="3:9" s="25" customFormat="1" ht="12.75" customHeight="1" x14ac:dyDescent="0.2">
      <c r="C493" s="98"/>
      <c r="D493" s="99"/>
      <c r="E493" s="99"/>
      <c r="F493" s="100"/>
      <c r="G493" s="98"/>
      <c r="H493" s="99"/>
      <c r="I493" s="99"/>
    </row>
    <row r="494" spans="3:9" s="25" customFormat="1" ht="12.75" customHeight="1" x14ac:dyDescent="0.2">
      <c r="C494" s="98"/>
      <c r="D494" s="99"/>
      <c r="E494" s="99"/>
      <c r="F494" s="100"/>
      <c r="G494" s="98"/>
      <c r="H494" s="99"/>
      <c r="I494" s="99"/>
    </row>
    <row r="495" spans="3:9" s="25" customFormat="1" ht="12.75" customHeight="1" x14ac:dyDescent="0.2">
      <c r="C495" s="98"/>
      <c r="D495" s="99"/>
      <c r="E495" s="99"/>
      <c r="F495" s="100"/>
      <c r="G495" s="98"/>
      <c r="H495" s="99"/>
      <c r="I495" s="99"/>
    </row>
    <row r="496" spans="3:9" s="25" customFormat="1" ht="12.75" customHeight="1" x14ac:dyDescent="0.2">
      <c r="C496" s="98"/>
      <c r="D496" s="99"/>
      <c r="E496" s="99"/>
      <c r="F496" s="100"/>
      <c r="G496" s="98"/>
      <c r="H496" s="99"/>
      <c r="I496" s="99"/>
    </row>
    <row r="497" spans="3:9" s="25" customFormat="1" ht="12.75" customHeight="1" x14ac:dyDescent="0.2">
      <c r="C497" s="98"/>
      <c r="D497" s="99"/>
      <c r="E497" s="99"/>
      <c r="F497" s="100"/>
      <c r="G497" s="98"/>
      <c r="H497" s="99"/>
      <c r="I497" s="99"/>
    </row>
    <row r="498" spans="3:9" s="25" customFormat="1" ht="12.75" customHeight="1" x14ac:dyDescent="0.2">
      <c r="C498" s="98"/>
      <c r="D498" s="99"/>
      <c r="E498" s="99"/>
      <c r="F498" s="100"/>
      <c r="G498" s="98"/>
      <c r="H498" s="99"/>
      <c r="I498" s="99"/>
    </row>
    <row r="499" spans="3:9" s="25" customFormat="1" ht="12.75" customHeight="1" x14ac:dyDescent="0.2">
      <c r="C499" s="98"/>
      <c r="D499" s="99"/>
      <c r="E499" s="99"/>
      <c r="F499" s="100"/>
      <c r="G499" s="98"/>
      <c r="H499" s="99"/>
      <c r="I499" s="99"/>
    </row>
    <row r="500" spans="3:9" s="25" customFormat="1" ht="12.75" customHeight="1" x14ac:dyDescent="0.2">
      <c r="C500" s="98"/>
      <c r="D500" s="99"/>
      <c r="E500" s="99"/>
      <c r="F500" s="100"/>
      <c r="G500" s="98"/>
      <c r="H500" s="99"/>
      <c r="I500" s="9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5" customWidth="1"/>
    <col min="2" max="2" width="20.7109375" style="55" customWidth="1"/>
    <col min="3" max="4" width="10.7109375" style="98" customWidth="1"/>
    <col min="5" max="6" width="8.7109375" style="113" customWidth="1"/>
    <col min="7" max="7" width="1.7109375" style="100" customWidth="1"/>
    <col min="8" max="9" width="11.7109375" style="99" customWidth="1"/>
    <col min="10" max="11" width="8.7109375" style="113" customWidth="1"/>
    <col min="12" max="12" width="1.7109375" style="100" customWidth="1"/>
    <col min="13" max="14" width="8.7109375" style="99" customWidth="1"/>
    <col min="15" max="16" width="8.7109375" style="113" customWidth="1"/>
    <col min="17" max="256" width="9.140625" style="55"/>
    <col min="257" max="257" width="25.7109375" style="55" customWidth="1"/>
    <col min="258" max="258" width="20.7109375" style="55" customWidth="1"/>
    <col min="259" max="260" width="10.7109375" style="55" customWidth="1"/>
    <col min="261" max="262" width="8.7109375" style="55" customWidth="1"/>
    <col min="263" max="263" width="1.7109375" style="55" customWidth="1"/>
    <col min="264" max="265" width="10.7109375" style="55" customWidth="1"/>
    <col min="266" max="267" width="8.7109375" style="55" customWidth="1"/>
    <col min="268" max="268" width="1.7109375" style="55" customWidth="1"/>
    <col min="269" max="272" width="8.7109375" style="55" customWidth="1"/>
    <col min="273" max="512" width="9.140625" style="55"/>
    <col min="513" max="513" width="25.7109375" style="55" customWidth="1"/>
    <col min="514" max="514" width="20.7109375" style="55" customWidth="1"/>
    <col min="515" max="516" width="10.7109375" style="55" customWidth="1"/>
    <col min="517" max="518" width="8.7109375" style="55" customWidth="1"/>
    <col min="519" max="519" width="1.7109375" style="55" customWidth="1"/>
    <col min="520" max="521" width="10.7109375" style="55" customWidth="1"/>
    <col min="522" max="523" width="8.7109375" style="55" customWidth="1"/>
    <col min="524" max="524" width="1.7109375" style="55" customWidth="1"/>
    <col min="525" max="528" width="8.7109375" style="55" customWidth="1"/>
    <col min="529" max="768" width="9.140625" style="55"/>
    <col min="769" max="769" width="25.7109375" style="55" customWidth="1"/>
    <col min="770" max="770" width="20.7109375" style="55" customWidth="1"/>
    <col min="771" max="772" width="10.7109375" style="55" customWidth="1"/>
    <col min="773" max="774" width="8.7109375" style="55" customWidth="1"/>
    <col min="775" max="775" width="1.7109375" style="55" customWidth="1"/>
    <col min="776" max="777" width="10.7109375" style="55" customWidth="1"/>
    <col min="778" max="779" width="8.7109375" style="55" customWidth="1"/>
    <col min="780" max="780" width="1.7109375" style="55" customWidth="1"/>
    <col min="781" max="784" width="8.7109375" style="55" customWidth="1"/>
    <col min="785" max="1024" width="9.140625" style="55"/>
    <col min="1025" max="1025" width="25.7109375" style="55" customWidth="1"/>
    <col min="1026" max="1026" width="20.7109375" style="55" customWidth="1"/>
    <col min="1027" max="1028" width="10.7109375" style="55" customWidth="1"/>
    <col min="1029" max="1030" width="8.7109375" style="55" customWidth="1"/>
    <col min="1031" max="1031" width="1.7109375" style="55" customWidth="1"/>
    <col min="1032" max="1033" width="10.7109375" style="55" customWidth="1"/>
    <col min="1034" max="1035" width="8.7109375" style="55" customWidth="1"/>
    <col min="1036" max="1036" width="1.7109375" style="55" customWidth="1"/>
    <col min="1037" max="1040" width="8.7109375" style="55" customWidth="1"/>
    <col min="1041" max="1280" width="9.140625" style="55"/>
    <col min="1281" max="1281" width="25.7109375" style="55" customWidth="1"/>
    <col min="1282" max="1282" width="20.7109375" style="55" customWidth="1"/>
    <col min="1283" max="1284" width="10.7109375" style="55" customWidth="1"/>
    <col min="1285" max="1286" width="8.7109375" style="55" customWidth="1"/>
    <col min="1287" max="1287" width="1.7109375" style="55" customWidth="1"/>
    <col min="1288" max="1289" width="10.7109375" style="55" customWidth="1"/>
    <col min="1290" max="1291" width="8.7109375" style="55" customWidth="1"/>
    <col min="1292" max="1292" width="1.7109375" style="55" customWidth="1"/>
    <col min="1293" max="1296" width="8.7109375" style="55" customWidth="1"/>
    <col min="1297" max="1536" width="9.140625" style="55"/>
    <col min="1537" max="1537" width="25.7109375" style="55" customWidth="1"/>
    <col min="1538" max="1538" width="20.7109375" style="55" customWidth="1"/>
    <col min="1539" max="1540" width="10.7109375" style="55" customWidth="1"/>
    <col min="1541" max="1542" width="8.7109375" style="55" customWidth="1"/>
    <col min="1543" max="1543" width="1.7109375" style="55" customWidth="1"/>
    <col min="1544" max="1545" width="10.7109375" style="55" customWidth="1"/>
    <col min="1546" max="1547" width="8.7109375" style="55" customWidth="1"/>
    <col min="1548" max="1548" width="1.7109375" style="55" customWidth="1"/>
    <col min="1549" max="1552" width="8.7109375" style="55" customWidth="1"/>
    <col min="1553" max="1792" width="9.140625" style="55"/>
    <col min="1793" max="1793" width="25.7109375" style="55" customWidth="1"/>
    <col min="1794" max="1794" width="20.7109375" style="55" customWidth="1"/>
    <col min="1795" max="1796" width="10.7109375" style="55" customWidth="1"/>
    <col min="1797" max="1798" width="8.7109375" style="55" customWidth="1"/>
    <col min="1799" max="1799" width="1.7109375" style="55" customWidth="1"/>
    <col min="1800" max="1801" width="10.7109375" style="55" customWidth="1"/>
    <col min="1802" max="1803" width="8.7109375" style="55" customWidth="1"/>
    <col min="1804" max="1804" width="1.7109375" style="55" customWidth="1"/>
    <col min="1805" max="1808" width="8.7109375" style="55" customWidth="1"/>
    <col min="1809" max="2048" width="9.140625" style="55"/>
    <col min="2049" max="2049" width="25.7109375" style="55" customWidth="1"/>
    <col min="2050" max="2050" width="20.7109375" style="55" customWidth="1"/>
    <col min="2051" max="2052" width="10.7109375" style="55" customWidth="1"/>
    <col min="2053" max="2054" width="8.7109375" style="55" customWidth="1"/>
    <col min="2055" max="2055" width="1.7109375" style="55" customWidth="1"/>
    <col min="2056" max="2057" width="10.7109375" style="55" customWidth="1"/>
    <col min="2058" max="2059" width="8.7109375" style="55" customWidth="1"/>
    <col min="2060" max="2060" width="1.7109375" style="55" customWidth="1"/>
    <col min="2061" max="2064" width="8.7109375" style="55" customWidth="1"/>
    <col min="2065" max="2304" width="9.140625" style="55"/>
    <col min="2305" max="2305" width="25.7109375" style="55" customWidth="1"/>
    <col min="2306" max="2306" width="20.7109375" style="55" customWidth="1"/>
    <col min="2307" max="2308" width="10.7109375" style="55" customWidth="1"/>
    <col min="2309" max="2310" width="8.7109375" style="55" customWidth="1"/>
    <col min="2311" max="2311" width="1.7109375" style="55" customWidth="1"/>
    <col min="2312" max="2313" width="10.7109375" style="55" customWidth="1"/>
    <col min="2314" max="2315" width="8.7109375" style="55" customWidth="1"/>
    <col min="2316" max="2316" width="1.7109375" style="55" customWidth="1"/>
    <col min="2317" max="2320" width="8.7109375" style="55" customWidth="1"/>
    <col min="2321" max="2560" width="9.140625" style="55"/>
    <col min="2561" max="2561" width="25.7109375" style="55" customWidth="1"/>
    <col min="2562" max="2562" width="20.7109375" style="55" customWidth="1"/>
    <col min="2563" max="2564" width="10.7109375" style="55" customWidth="1"/>
    <col min="2565" max="2566" width="8.7109375" style="55" customWidth="1"/>
    <col min="2567" max="2567" width="1.7109375" style="55" customWidth="1"/>
    <col min="2568" max="2569" width="10.7109375" style="55" customWidth="1"/>
    <col min="2570" max="2571" width="8.7109375" style="55" customWidth="1"/>
    <col min="2572" max="2572" width="1.7109375" style="55" customWidth="1"/>
    <col min="2573" max="2576" width="8.7109375" style="55" customWidth="1"/>
    <col min="2577" max="2816" width="9.140625" style="55"/>
    <col min="2817" max="2817" width="25.7109375" style="55" customWidth="1"/>
    <col min="2818" max="2818" width="20.7109375" style="55" customWidth="1"/>
    <col min="2819" max="2820" width="10.7109375" style="55" customWidth="1"/>
    <col min="2821" max="2822" width="8.7109375" style="55" customWidth="1"/>
    <col min="2823" max="2823" width="1.7109375" style="55" customWidth="1"/>
    <col min="2824" max="2825" width="10.7109375" style="55" customWidth="1"/>
    <col min="2826" max="2827" width="8.7109375" style="55" customWidth="1"/>
    <col min="2828" max="2828" width="1.7109375" style="55" customWidth="1"/>
    <col min="2829" max="2832" width="8.7109375" style="55" customWidth="1"/>
    <col min="2833" max="3072" width="9.140625" style="55"/>
    <col min="3073" max="3073" width="25.7109375" style="55" customWidth="1"/>
    <col min="3074" max="3074" width="20.7109375" style="55" customWidth="1"/>
    <col min="3075" max="3076" width="10.7109375" style="55" customWidth="1"/>
    <col min="3077" max="3078" width="8.7109375" style="55" customWidth="1"/>
    <col min="3079" max="3079" width="1.7109375" style="55" customWidth="1"/>
    <col min="3080" max="3081" width="10.7109375" style="55" customWidth="1"/>
    <col min="3082" max="3083" width="8.7109375" style="55" customWidth="1"/>
    <col min="3084" max="3084" width="1.7109375" style="55" customWidth="1"/>
    <col min="3085" max="3088" width="8.7109375" style="55" customWidth="1"/>
    <col min="3089" max="3328" width="9.140625" style="55"/>
    <col min="3329" max="3329" width="25.7109375" style="55" customWidth="1"/>
    <col min="3330" max="3330" width="20.7109375" style="55" customWidth="1"/>
    <col min="3331" max="3332" width="10.7109375" style="55" customWidth="1"/>
    <col min="3333" max="3334" width="8.7109375" style="55" customWidth="1"/>
    <col min="3335" max="3335" width="1.7109375" style="55" customWidth="1"/>
    <col min="3336" max="3337" width="10.7109375" style="55" customWidth="1"/>
    <col min="3338" max="3339" width="8.7109375" style="55" customWidth="1"/>
    <col min="3340" max="3340" width="1.7109375" style="55" customWidth="1"/>
    <col min="3341" max="3344" width="8.7109375" style="55" customWidth="1"/>
    <col min="3345" max="3584" width="9.140625" style="55"/>
    <col min="3585" max="3585" width="25.7109375" style="55" customWidth="1"/>
    <col min="3586" max="3586" width="20.7109375" style="55" customWidth="1"/>
    <col min="3587" max="3588" width="10.7109375" style="55" customWidth="1"/>
    <col min="3589" max="3590" width="8.7109375" style="55" customWidth="1"/>
    <col min="3591" max="3591" width="1.7109375" style="55" customWidth="1"/>
    <col min="3592" max="3593" width="10.7109375" style="55" customWidth="1"/>
    <col min="3594" max="3595" width="8.7109375" style="55" customWidth="1"/>
    <col min="3596" max="3596" width="1.7109375" style="55" customWidth="1"/>
    <col min="3597" max="3600" width="8.7109375" style="55" customWidth="1"/>
    <col min="3601" max="3840" width="9.140625" style="55"/>
    <col min="3841" max="3841" width="25.7109375" style="55" customWidth="1"/>
    <col min="3842" max="3842" width="20.7109375" style="55" customWidth="1"/>
    <col min="3843" max="3844" width="10.7109375" style="55" customWidth="1"/>
    <col min="3845" max="3846" width="8.7109375" style="55" customWidth="1"/>
    <col min="3847" max="3847" width="1.7109375" style="55" customWidth="1"/>
    <col min="3848" max="3849" width="10.7109375" style="55" customWidth="1"/>
    <col min="3850" max="3851" width="8.7109375" style="55" customWidth="1"/>
    <col min="3852" max="3852" width="1.7109375" style="55" customWidth="1"/>
    <col min="3853" max="3856" width="8.7109375" style="55" customWidth="1"/>
    <col min="3857" max="4096" width="9.140625" style="55"/>
    <col min="4097" max="4097" width="25.7109375" style="55" customWidth="1"/>
    <col min="4098" max="4098" width="20.7109375" style="55" customWidth="1"/>
    <col min="4099" max="4100" width="10.7109375" style="55" customWidth="1"/>
    <col min="4101" max="4102" width="8.7109375" style="55" customWidth="1"/>
    <col min="4103" max="4103" width="1.7109375" style="55" customWidth="1"/>
    <col min="4104" max="4105" width="10.7109375" style="55" customWidth="1"/>
    <col min="4106" max="4107" width="8.7109375" style="55" customWidth="1"/>
    <col min="4108" max="4108" width="1.7109375" style="55" customWidth="1"/>
    <col min="4109" max="4112" width="8.7109375" style="55" customWidth="1"/>
    <col min="4113" max="4352" width="9.140625" style="55"/>
    <col min="4353" max="4353" width="25.7109375" style="55" customWidth="1"/>
    <col min="4354" max="4354" width="20.7109375" style="55" customWidth="1"/>
    <col min="4355" max="4356" width="10.7109375" style="55" customWidth="1"/>
    <col min="4357" max="4358" width="8.7109375" style="55" customWidth="1"/>
    <col min="4359" max="4359" width="1.7109375" style="55" customWidth="1"/>
    <col min="4360" max="4361" width="10.7109375" style="55" customWidth="1"/>
    <col min="4362" max="4363" width="8.7109375" style="55" customWidth="1"/>
    <col min="4364" max="4364" width="1.7109375" style="55" customWidth="1"/>
    <col min="4365" max="4368" width="8.7109375" style="55" customWidth="1"/>
    <col min="4369" max="4608" width="9.140625" style="55"/>
    <col min="4609" max="4609" width="25.7109375" style="55" customWidth="1"/>
    <col min="4610" max="4610" width="20.7109375" style="55" customWidth="1"/>
    <col min="4611" max="4612" width="10.7109375" style="55" customWidth="1"/>
    <col min="4613" max="4614" width="8.7109375" style="55" customWidth="1"/>
    <col min="4615" max="4615" width="1.7109375" style="55" customWidth="1"/>
    <col min="4616" max="4617" width="10.7109375" style="55" customWidth="1"/>
    <col min="4618" max="4619" width="8.7109375" style="55" customWidth="1"/>
    <col min="4620" max="4620" width="1.7109375" style="55" customWidth="1"/>
    <col min="4621" max="4624" width="8.7109375" style="55" customWidth="1"/>
    <col min="4625" max="4864" width="9.140625" style="55"/>
    <col min="4865" max="4865" width="25.7109375" style="55" customWidth="1"/>
    <col min="4866" max="4866" width="20.7109375" style="55" customWidth="1"/>
    <col min="4867" max="4868" width="10.7109375" style="55" customWidth="1"/>
    <col min="4869" max="4870" width="8.7109375" style="55" customWidth="1"/>
    <col min="4871" max="4871" width="1.7109375" style="55" customWidth="1"/>
    <col min="4872" max="4873" width="10.7109375" style="55" customWidth="1"/>
    <col min="4874" max="4875" width="8.7109375" style="55" customWidth="1"/>
    <col min="4876" max="4876" width="1.7109375" style="55" customWidth="1"/>
    <col min="4877" max="4880" width="8.7109375" style="55" customWidth="1"/>
    <col min="4881" max="5120" width="9.140625" style="55"/>
    <col min="5121" max="5121" width="25.7109375" style="55" customWidth="1"/>
    <col min="5122" max="5122" width="20.7109375" style="55" customWidth="1"/>
    <col min="5123" max="5124" width="10.7109375" style="55" customWidth="1"/>
    <col min="5125" max="5126" width="8.7109375" style="55" customWidth="1"/>
    <col min="5127" max="5127" width="1.7109375" style="55" customWidth="1"/>
    <col min="5128" max="5129" width="10.7109375" style="55" customWidth="1"/>
    <col min="5130" max="5131" width="8.7109375" style="55" customWidth="1"/>
    <col min="5132" max="5132" width="1.7109375" style="55" customWidth="1"/>
    <col min="5133" max="5136" width="8.7109375" style="55" customWidth="1"/>
    <col min="5137" max="5376" width="9.140625" style="55"/>
    <col min="5377" max="5377" width="25.7109375" style="55" customWidth="1"/>
    <col min="5378" max="5378" width="20.7109375" style="55" customWidth="1"/>
    <col min="5379" max="5380" width="10.7109375" style="55" customWidth="1"/>
    <col min="5381" max="5382" width="8.7109375" style="55" customWidth="1"/>
    <col min="5383" max="5383" width="1.7109375" style="55" customWidth="1"/>
    <col min="5384" max="5385" width="10.7109375" style="55" customWidth="1"/>
    <col min="5386" max="5387" width="8.7109375" style="55" customWidth="1"/>
    <col min="5388" max="5388" width="1.7109375" style="55" customWidth="1"/>
    <col min="5389" max="5392" width="8.7109375" style="55" customWidth="1"/>
    <col min="5393" max="5632" width="9.140625" style="55"/>
    <col min="5633" max="5633" width="25.7109375" style="55" customWidth="1"/>
    <col min="5634" max="5634" width="20.7109375" style="55" customWidth="1"/>
    <col min="5635" max="5636" width="10.7109375" style="55" customWidth="1"/>
    <col min="5637" max="5638" width="8.7109375" style="55" customWidth="1"/>
    <col min="5639" max="5639" width="1.7109375" style="55" customWidth="1"/>
    <col min="5640" max="5641" width="10.7109375" style="55" customWidth="1"/>
    <col min="5642" max="5643" width="8.7109375" style="55" customWidth="1"/>
    <col min="5644" max="5644" width="1.7109375" style="55" customWidth="1"/>
    <col min="5645" max="5648" width="8.7109375" style="55" customWidth="1"/>
    <col min="5649" max="5888" width="9.140625" style="55"/>
    <col min="5889" max="5889" width="25.7109375" style="55" customWidth="1"/>
    <col min="5890" max="5890" width="20.7109375" style="55" customWidth="1"/>
    <col min="5891" max="5892" width="10.7109375" style="55" customWidth="1"/>
    <col min="5893" max="5894" width="8.7109375" style="55" customWidth="1"/>
    <col min="5895" max="5895" width="1.7109375" style="55" customWidth="1"/>
    <col min="5896" max="5897" width="10.7109375" style="55" customWidth="1"/>
    <col min="5898" max="5899" width="8.7109375" style="55" customWidth="1"/>
    <col min="5900" max="5900" width="1.7109375" style="55" customWidth="1"/>
    <col min="5901" max="5904" width="8.7109375" style="55" customWidth="1"/>
    <col min="5905" max="6144" width="9.140625" style="55"/>
    <col min="6145" max="6145" width="25.7109375" style="55" customWidth="1"/>
    <col min="6146" max="6146" width="20.7109375" style="55" customWidth="1"/>
    <col min="6147" max="6148" width="10.7109375" style="55" customWidth="1"/>
    <col min="6149" max="6150" width="8.7109375" style="55" customWidth="1"/>
    <col min="6151" max="6151" width="1.7109375" style="55" customWidth="1"/>
    <col min="6152" max="6153" width="10.7109375" style="55" customWidth="1"/>
    <col min="6154" max="6155" width="8.7109375" style="55" customWidth="1"/>
    <col min="6156" max="6156" width="1.7109375" style="55" customWidth="1"/>
    <col min="6157" max="6160" width="8.7109375" style="55" customWidth="1"/>
    <col min="6161" max="6400" width="9.140625" style="55"/>
    <col min="6401" max="6401" width="25.7109375" style="55" customWidth="1"/>
    <col min="6402" max="6402" width="20.7109375" style="55" customWidth="1"/>
    <col min="6403" max="6404" width="10.7109375" style="55" customWidth="1"/>
    <col min="6405" max="6406" width="8.7109375" style="55" customWidth="1"/>
    <col min="6407" max="6407" width="1.7109375" style="55" customWidth="1"/>
    <col min="6408" max="6409" width="10.7109375" style="55" customWidth="1"/>
    <col min="6410" max="6411" width="8.7109375" style="55" customWidth="1"/>
    <col min="6412" max="6412" width="1.7109375" style="55" customWidth="1"/>
    <col min="6413" max="6416" width="8.7109375" style="55" customWidth="1"/>
    <col min="6417" max="6656" width="9.140625" style="55"/>
    <col min="6657" max="6657" width="25.7109375" style="55" customWidth="1"/>
    <col min="6658" max="6658" width="20.7109375" style="55" customWidth="1"/>
    <col min="6659" max="6660" width="10.7109375" style="55" customWidth="1"/>
    <col min="6661" max="6662" width="8.7109375" style="55" customWidth="1"/>
    <col min="6663" max="6663" width="1.7109375" style="55" customWidth="1"/>
    <col min="6664" max="6665" width="10.7109375" style="55" customWidth="1"/>
    <col min="6666" max="6667" width="8.7109375" style="55" customWidth="1"/>
    <col min="6668" max="6668" width="1.7109375" style="55" customWidth="1"/>
    <col min="6669" max="6672" width="8.7109375" style="55" customWidth="1"/>
    <col min="6673" max="6912" width="9.140625" style="55"/>
    <col min="6913" max="6913" width="25.7109375" style="55" customWidth="1"/>
    <col min="6914" max="6914" width="20.7109375" style="55" customWidth="1"/>
    <col min="6915" max="6916" width="10.7109375" style="55" customWidth="1"/>
    <col min="6917" max="6918" width="8.7109375" style="55" customWidth="1"/>
    <col min="6919" max="6919" width="1.7109375" style="55" customWidth="1"/>
    <col min="6920" max="6921" width="10.7109375" style="55" customWidth="1"/>
    <col min="6922" max="6923" width="8.7109375" style="55" customWidth="1"/>
    <col min="6924" max="6924" width="1.7109375" style="55" customWidth="1"/>
    <col min="6925" max="6928" width="8.7109375" style="55" customWidth="1"/>
    <col min="6929" max="7168" width="9.140625" style="55"/>
    <col min="7169" max="7169" width="25.7109375" style="55" customWidth="1"/>
    <col min="7170" max="7170" width="20.7109375" style="55" customWidth="1"/>
    <col min="7171" max="7172" width="10.7109375" style="55" customWidth="1"/>
    <col min="7173" max="7174" width="8.7109375" style="55" customWidth="1"/>
    <col min="7175" max="7175" width="1.7109375" style="55" customWidth="1"/>
    <col min="7176" max="7177" width="10.7109375" style="55" customWidth="1"/>
    <col min="7178" max="7179" width="8.7109375" style="55" customWidth="1"/>
    <col min="7180" max="7180" width="1.7109375" style="55" customWidth="1"/>
    <col min="7181" max="7184" width="8.7109375" style="55" customWidth="1"/>
    <col min="7185" max="7424" width="9.140625" style="55"/>
    <col min="7425" max="7425" width="25.7109375" style="55" customWidth="1"/>
    <col min="7426" max="7426" width="20.7109375" style="55" customWidth="1"/>
    <col min="7427" max="7428" width="10.7109375" style="55" customWidth="1"/>
    <col min="7429" max="7430" width="8.7109375" style="55" customWidth="1"/>
    <col min="7431" max="7431" width="1.7109375" style="55" customWidth="1"/>
    <col min="7432" max="7433" width="10.7109375" style="55" customWidth="1"/>
    <col min="7434" max="7435" width="8.7109375" style="55" customWidth="1"/>
    <col min="7436" max="7436" width="1.7109375" style="55" customWidth="1"/>
    <col min="7437" max="7440" width="8.7109375" style="55" customWidth="1"/>
    <col min="7441" max="7680" width="9.140625" style="55"/>
    <col min="7681" max="7681" width="25.7109375" style="55" customWidth="1"/>
    <col min="7682" max="7682" width="20.7109375" style="55" customWidth="1"/>
    <col min="7683" max="7684" width="10.7109375" style="55" customWidth="1"/>
    <col min="7685" max="7686" width="8.7109375" style="55" customWidth="1"/>
    <col min="7687" max="7687" width="1.7109375" style="55" customWidth="1"/>
    <col min="7688" max="7689" width="10.7109375" style="55" customWidth="1"/>
    <col min="7690" max="7691" width="8.7109375" style="55" customWidth="1"/>
    <col min="7692" max="7692" width="1.7109375" style="55" customWidth="1"/>
    <col min="7693" max="7696" width="8.7109375" style="55" customWidth="1"/>
    <col min="7697" max="7936" width="9.140625" style="55"/>
    <col min="7937" max="7937" width="25.7109375" style="55" customWidth="1"/>
    <col min="7938" max="7938" width="20.7109375" style="55" customWidth="1"/>
    <col min="7939" max="7940" width="10.7109375" style="55" customWidth="1"/>
    <col min="7941" max="7942" width="8.7109375" style="55" customWidth="1"/>
    <col min="7943" max="7943" width="1.7109375" style="55" customWidth="1"/>
    <col min="7944" max="7945" width="10.7109375" style="55" customWidth="1"/>
    <col min="7946" max="7947" width="8.7109375" style="55" customWidth="1"/>
    <col min="7948" max="7948" width="1.7109375" style="55" customWidth="1"/>
    <col min="7949" max="7952" width="8.7109375" style="55" customWidth="1"/>
    <col min="7953" max="8192" width="9.140625" style="55"/>
    <col min="8193" max="8193" width="25.7109375" style="55" customWidth="1"/>
    <col min="8194" max="8194" width="20.7109375" style="55" customWidth="1"/>
    <col min="8195" max="8196" width="10.7109375" style="55" customWidth="1"/>
    <col min="8197" max="8198" width="8.7109375" style="55" customWidth="1"/>
    <col min="8199" max="8199" width="1.7109375" style="55" customWidth="1"/>
    <col min="8200" max="8201" width="10.7109375" style="55" customWidth="1"/>
    <col min="8202" max="8203" width="8.7109375" style="55" customWidth="1"/>
    <col min="8204" max="8204" width="1.7109375" style="55" customWidth="1"/>
    <col min="8205" max="8208" width="8.7109375" style="55" customWidth="1"/>
    <col min="8209" max="8448" width="9.140625" style="55"/>
    <col min="8449" max="8449" width="25.7109375" style="55" customWidth="1"/>
    <col min="8450" max="8450" width="20.7109375" style="55" customWidth="1"/>
    <col min="8451" max="8452" width="10.7109375" style="55" customWidth="1"/>
    <col min="8453" max="8454" width="8.7109375" style="55" customWidth="1"/>
    <col min="8455" max="8455" width="1.7109375" style="55" customWidth="1"/>
    <col min="8456" max="8457" width="10.7109375" style="55" customWidth="1"/>
    <col min="8458" max="8459" width="8.7109375" style="55" customWidth="1"/>
    <col min="8460" max="8460" width="1.7109375" style="55" customWidth="1"/>
    <col min="8461" max="8464" width="8.7109375" style="55" customWidth="1"/>
    <col min="8465" max="8704" width="9.140625" style="55"/>
    <col min="8705" max="8705" width="25.7109375" style="55" customWidth="1"/>
    <col min="8706" max="8706" width="20.7109375" style="55" customWidth="1"/>
    <col min="8707" max="8708" width="10.7109375" style="55" customWidth="1"/>
    <col min="8709" max="8710" width="8.7109375" style="55" customWidth="1"/>
    <col min="8711" max="8711" width="1.7109375" style="55" customWidth="1"/>
    <col min="8712" max="8713" width="10.7109375" style="55" customWidth="1"/>
    <col min="8714" max="8715" width="8.7109375" style="55" customWidth="1"/>
    <col min="8716" max="8716" width="1.7109375" style="55" customWidth="1"/>
    <col min="8717" max="8720" width="8.7109375" style="55" customWidth="1"/>
    <col min="8721" max="8960" width="9.140625" style="55"/>
    <col min="8961" max="8961" width="25.7109375" style="55" customWidth="1"/>
    <col min="8962" max="8962" width="20.7109375" style="55" customWidth="1"/>
    <col min="8963" max="8964" width="10.7109375" style="55" customWidth="1"/>
    <col min="8965" max="8966" width="8.7109375" style="55" customWidth="1"/>
    <col min="8967" max="8967" width="1.7109375" style="55" customWidth="1"/>
    <col min="8968" max="8969" width="10.7109375" style="55" customWidth="1"/>
    <col min="8970" max="8971" width="8.7109375" style="55" customWidth="1"/>
    <col min="8972" max="8972" width="1.7109375" style="55" customWidth="1"/>
    <col min="8973" max="8976" width="8.7109375" style="55" customWidth="1"/>
    <col min="8977" max="9216" width="9.140625" style="55"/>
    <col min="9217" max="9217" width="25.7109375" style="55" customWidth="1"/>
    <col min="9218" max="9218" width="20.7109375" style="55" customWidth="1"/>
    <col min="9219" max="9220" width="10.7109375" style="55" customWidth="1"/>
    <col min="9221" max="9222" width="8.7109375" style="55" customWidth="1"/>
    <col min="9223" max="9223" width="1.7109375" style="55" customWidth="1"/>
    <col min="9224" max="9225" width="10.7109375" style="55" customWidth="1"/>
    <col min="9226" max="9227" width="8.7109375" style="55" customWidth="1"/>
    <col min="9228" max="9228" width="1.7109375" style="55" customWidth="1"/>
    <col min="9229" max="9232" width="8.7109375" style="55" customWidth="1"/>
    <col min="9233" max="9472" width="9.140625" style="55"/>
    <col min="9473" max="9473" width="25.7109375" style="55" customWidth="1"/>
    <col min="9474" max="9474" width="20.7109375" style="55" customWidth="1"/>
    <col min="9475" max="9476" width="10.7109375" style="55" customWidth="1"/>
    <col min="9477" max="9478" width="8.7109375" style="55" customWidth="1"/>
    <col min="9479" max="9479" width="1.7109375" style="55" customWidth="1"/>
    <col min="9480" max="9481" width="10.7109375" style="55" customWidth="1"/>
    <col min="9482" max="9483" width="8.7109375" style="55" customWidth="1"/>
    <col min="9484" max="9484" width="1.7109375" style="55" customWidth="1"/>
    <col min="9485" max="9488" width="8.7109375" style="55" customWidth="1"/>
    <col min="9489" max="9728" width="9.140625" style="55"/>
    <col min="9729" max="9729" width="25.7109375" style="55" customWidth="1"/>
    <col min="9730" max="9730" width="20.7109375" style="55" customWidth="1"/>
    <col min="9731" max="9732" width="10.7109375" style="55" customWidth="1"/>
    <col min="9733" max="9734" width="8.7109375" style="55" customWidth="1"/>
    <col min="9735" max="9735" width="1.7109375" style="55" customWidth="1"/>
    <col min="9736" max="9737" width="10.7109375" style="55" customWidth="1"/>
    <col min="9738" max="9739" width="8.7109375" style="55" customWidth="1"/>
    <col min="9740" max="9740" width="1.7109375" style="55" customWidth="1"/>
    <col min="9741" max="9744" width="8.7109375" style="55" customWidth="1"/>
    <col min="9745" max="9984" width="9.140625" style="55"/>
    <col min="9985" max="9985" width="25.7109375" style="55" customWidth="1"/>
    <col min="9986" max="9986" width="20.7109375" style="55" customWidth="1"/>
    <col min="9987" max="9988" width="10.7109375" style="55" customWidth="1"/>
    <col min="9989" max="9990" width="8.7109375" style="55" customWidth="1"/>
    <col min="9991" max="9991" width="1.7109375" style="55" customWidth="1"/>
    <col min="9992" max="9993" width="10.7109375" style="55" customWidth="1"/>
    <col min="9994" max="9995" width="8.7109375" style="55" customWidth="1"/>
    <col min="9996" max="9996" width="1.7109375" style="55" customWidth="1"/>
    <col min="9997" max="10000" width="8.7109375" style="55" customWidth="1"/>
    <col min="10001" max="10240" width="9.140625" style="55"/>
    <col min="10241" max="10241" width="25.7109375" style="55" customWidth="1"/>
    <col min="10242" max="10242" width="20.7109375" style="55" customWidth="1"/>
    <col min="10243" max="10244" width="10.7109375" style="55" customWidth="1"/>
    <col min="10245" max="10246" width="8.7109375" style="55" customWidth="1"/>
    <col min="10247" max="10247" width="1.7109375" style="55" customWidth="1"/>
    <col min="10248" max="10249" width="10.7109375" style="55" customWidth="1"/>
    <col min="10250" max="10251" width="8.7109375" style="55" customWidth="1"/>
    <col min="10252" max="10252" width="1.7109375" style="55" customWidth="1"/>
    <col min="10253" max="10256" width="8.7109375" style="55" customWidth="1"/>
    <col min="10257" max="10496" width="9.140625" style="55"/>
    <col min="10497" max="10497" width="25.7109375" style="55" customWidth="1"/>
    <col min="10498" max="10498" width="20.7109375" style="55" customWidth="1"/>
    <col min="10499" max="10500" width="10.7109375" style="55" customWidth="1"/>
    <col min="10501" max="10502" width="8.7109375" style="55" customWidth="1"/>
    <col min="10503" max="10503" width="1.7109375" style="55" customWidth="1"/>
    <col min="10504" max="10505" width="10.7109375" style="55" customWidth="1"/>
    <col min="10506" max="10507" width="8.7109375" style="55" customWidth="1"/>
    <col min="10508" max="10508" width="1.7109375" style="55" customWidth="1"/>
    <col min="10509" max="10512" width="8.7109375" style="55" customWidth="1"/>
    <col min="10513" max="10752" width="9.140625" style="55"/>
    <col min="10753" max="10753" width="25.7109375" style="55" customWidth="1"/>
    <col min="10754" max="10754" width="20.7109375" style="55" customWidth="1"/>
    <col min="10755" max="10756" width="10.7109375" style="55" customWidth="1"/>
    <col min="10757" max="10758" width="8.7109375" style="55" customWidth="1"/>
    <col min="10759" max="10759" width="1.7109375" style="55" customWidth="1"/>
    <col min="10760" max="10761" width="10.7109375" style="55" customWidth="1"/>
    <col min="10762" max="10763" width="8.7109375" style="55" customWidth="1"/>
    <col min="10764" max="10764" width="1.7109375" style="55" customWidth="1"/>
    <col min="10765" max="10768" width="8.7109375" style="55" customWidth="1"/>
    <col min="10769" max="11008" width="9.140625" style="55"/>
    <col min="11009" max="11009" width="25.7109375" style="55" customWidth="1"/>
    <col min="11010" max="11010" width="20.7109375" style="55" customWidth="1"/>
    <col min="11011" max="11012" width="10.7109375" style="55" customWidth="1"/>
    <col min="11013" max="11014" width="8.7109375" style="55" customWidth="1"/>
    <col min="11015" max="11015" width="1.7109375" style="55" customWidth="1"/>
    <col min="11016" max="11017" width="10.7109375" style="55" customWidth="1"/>
    <col min="11018" max="11019" width="8.7109375" style="55" customWidth="1"/>
    <col min="11020" max="11020" width="1.7109375" style="55" customWidth="1"/>
    <col min="11021" max="11024" width="8.7109375" style="55" customWidth="1"/>
    <col min="11025" max="11264" width="9.140625" style="55"/>
    <col min="11265" max="11265" width="25.7109375" style="55" customWidth="1"/>
    <col min="11266" max="11266" width="20.7109375" style="55" customWidth="1"/>
    <col min="11267" max="11268" width="10.7109375" style="55" customWidth="1"/>
    <col min="11269" max="11270" width="8.7109375" style="55" customWidth="1"/>
    <col min="11271" max="11271" width="1.7109375" style="55" customWidth="1"/>
    <col min="11272" max="11273" width="10.7109375" style="55" customWidth="1"/>
    <col min="11274" max="11275" width="8.7109375" style="55" customWidth="1"/>
    <col min="11276" max="11276" width="1.7109375" style="55" customWidth="1"/>
    <col min="11277" max="11280" width="8.7109375" style="55" customWidth="1"/>
    <col min="11281" max="11520" width="9.140625" style="55"/>
    <col min="11521" max="11521" width="25.7109375" style="55" customWidth="1"/>
    <col min="11522" max="11522" width="20.7109375" style="55" customWidth="1"/>
    <col min="11523" max="11524" width="10.7109375" style="55" customWidth="1"/>
    <col min="11525" max="11526" width="8.7109375" style="55" customWidth="1"/>
    <col min="11527" max="11527" width="1.7109375" style="55" customWidth="1"/>
    <col min="11528" max="11529" width="10.7109375" style="55" customWidth="1"/>
    <col min="11530" max="11531" width="8.7109375" style="55" customWidth="1"/>
    <col min="11532" max="11532" width="1.7109375" style="55" customWidth="1"/>
    <col min="11533" max="11536" width="8.7109375" style="55" customWidth="1"/>
    <col min="11537" max="11776" width="9.140625" style="55"/>
    <col min="11777" max="11777" width="25.7109375" style="55" customWidth="1"/>
    <col min="11778" max="11778" width="20.7109375" style="55" customWidth="1"/>
    <col min="11779" max="11780" width="10.7109375" style="55" customWidth="1"/>
    <col min="11781" max="11782" width="8.7109375" style="55" customWidth="1"/>
    <col min="11783" max="11783" width="1.7109375" style="55" customWidth="1"/>
    <col min="11784" max="11785" width="10.7109375" style="55" customWidth="1"/>
    <col min="11786" max="11787" width="8.7109375" style="55" customWidth="1"/>
    <col min="11788" max="11788" width="1.7109375" style="55" customWidth="1"/>
    <col min="11789" max="11792" width="8.7109375" style="55" customWidth="1"/>
    <col min="11793" max="12032" width="9.140625" style="55"/>
    <col min="12033" max="12033" width="25.7109375" style="55" customWidth="1"/>
    <col min="12034" max="12034" width="20.7109375" style="55" customWidth="1"/>
    <col min="12035" max="12036" width="10.7109375" style="55" customWidth="1"/>
    <col min="12037" max="12038" width="8.7109375" style="55" customWidth="1"/>
    <col min="12039" max="12039" width="1.7109375" style="55" customWidth="1"/>
    <col min="12040" max="12041" width="10.7109375" style="55" customWidth="1"/>
    <col min="12042" max="12043" width="8.7109375" style="55" customWidth="1"/>
    <col min="12044" max="12044" width="1.7109375" style="55" customWidth="1"/>
    <col min="12045" max="12048" width="8.7109375" style="55" customWidth="1"/>
    <col min="12049" max="12288" width="9.140625" style="55"/>
    <col min="12289" max="12289" width="25.7109375" style="55" customWidth="1"/>
    <col min="12290" max="12290" width="20.7109375" style="55" customWidth="1"/>
    <col min="12291" max="12292" width="10.7109375" style="55" customWidth="1"/>
    <col min="12293" max="12294" width="8.7109375" style="55" customWidth="1"/>
    <col min="12295" max="12295" width="1.7109375" style="55" customWidth="1"/>
    <col min="12296" max="12297" width="10.7109375" style="55" customWidth="1"/>
    <col min="12298" max="12299" width="8.7109375" style="55" customWidth="1"/>
    <col min="12300" max="12300" width="1.7109375" style="55" customWidth="1"/>
    <col min="12301" max="12304" width="8.7109375" style="55" customWidth="1"/>
    <col min="12305" max="12544" width="9.140625" style="55"/>
    <col min="12545" max="12545" width="25.7109375" style="55" customWidth="1"/>
    <col min="12546" max="12546" width="20.7109375" style="55" customWidth="1"/>
    <col min="12547" max="12548" width="10.7109375" style="55" customWidth="1"/>
    <col min="12549" max="12550" width="8.7109375" style="55" customWidth="1"/>
    <col min="12551" max="12551" width="1.7109375" style="55" customWidth="1"/>
    <col min="12552" max="12553" width="10.7109375" style="55" customWidth="1"/>
    <col min="12554" max="12555" width="8.7109375" style="55" customWidth="1"/>
    <col min="12556" max="12556" width="1.7109375" style="55" customWidth="1"/>
    <col min="12557" max="12560" width="8.7109375" style="55" customWidth="1"/>
    <col min="12561" max="12800" width="9.140625" style="55"/>
    <col min="12801" max="12801" width="25.7109375" style="55" customWidth="1"/>
    <col min="12802" max="12802" width="20.7109375" style="55" customWidth="1"/>
    <col min="12803" max="12804" width="10.7109375" style="55" customWidth="1"/>
    <col min="12805" max="12806" width="8.7109375" style="55" customWidth="1"/>
    <col min="12807" max="12807" width="1.7109375" style="55" customWidth="1"/>
    <col min="12808" max="12809" width="10.7109375" style="55" customWidth="1"/>
    <col min="12810" max="12811" width="8.7109375" style="55" customWidth="1"/>
    <col min="12812" max="12812" width="1.7109375" style="55" customWidth="1"/>
    <col min="12813" max="12816" width="8.7109375" style="55" customWidth="1"/>
    <col min="12817" max="13056" width="9.140625" style="55"/>
    <col min="13057" max="13057" width="25.7109375" style="55" customWidth="1"/>
    <col min="13058" max="13058" width="20.7109375" style="55" customWidth="1"/>
    <col min="13059" max="13060" width="10.7109375" style="55" customWidth="1"/>
    <col min="13061" max="13062" width="8.7109375" style="55" customWidth="1"/>
    <col min="13063" max="13063" width="1.7109375" style="55" customWidth="1"/>
    <col min="13064" max="13065" width="10.7109375" style="55" customWidth="1"/>
    <col min="13066" max="13067" width="8.7109375" style="55" customWidth="1"/>
    <col min="13068" max="13068" width="1.7109375" style="55" customWidth="1"/>
    <col min="13069" max="13072" width="8.7109375" style="55" customWidth="1"/>
    <col min="13073" max="13312" width="9.140625" style="55"/>
    <col min="13313" max="13313" width="25.7109375" style="55" customWidth="1"/>
    <col min="13314" max="13314" width="20.7109375" style="55" customWidth="1"/>
    <col min="13315" max="13316" width="10.7109375" style="55" customWidth="1"/>
    <col min="13317" max="13318" width="8.7109375" style="55" customWidth="1"/>
    <col min="13319" max="13319" width="1.7109375" style="55" customWidth="1"/>
    <col min="13320" max="13321" width="10.7109375" style="55" customWidth="1"/>
    <col min="13322" max="13323" width="8.7109375" style="55" customWidth="1"/>
    <col min="13324" max="13324" width="1.7109375" style="55" customWidth="1"/>
    <col min="13325" max="13328" width="8.7109375" style="55" customWidth="1"/>
    <col min="13329" max="13568" width="9.140625" style="55"/>
    <col min="13569" max="13569" width="25.7109375" style="55" customWidth="1"/>
    <col min="13570" max="13570" width="20.7109375" style="55" customWidth="1"/>
    <col min="13571" max="13572" width="10.7109375" style="55" customWidth="1"/>
    <col min="13573" max="13574" width="8.7109375" style="55" customWidth="1"/>
    <col min="13575" max="13575" width="1.7109375" style="55" customWidth="1"/>
    <col min="13576" max="13577" width="10.7109375" style="55" customWidth="1"/>
    <col min="13578" max="13579" width="8.7109375" style="55" customWidth="1"/>
    <col min="13580" max="13580" width="1.7109375" style="55" customWidth="1"/>
    <col min="13581" max="13584" width="8.7109375" style="55" customWidth="1"/>
    <col min="13585" max="13824" width="9.140625" style="55"/>
    <col min="13825" max="13825" width="25.7109375" style="55" customWidth="1"/>
    <col min="13826" max="13826" width="20.7109375" style="55" customWidth="1"/>
    <col min="13827" max="13828" width="10.7109375" style="55" customWidth="1"/>
    <col min="13829" max="13830" width="8.7109375" style="55" customWidth="1"/>
    <col min="13831" max="13831" width="1.7109375" style="55" customWidth="1"/>
    <col min="13832" max="13833" width="10.7109375" style="55" customWidth="1"/>
    <col min="13834" max="13835" width="8.7109375" style="55" customWidth="1"/>
    <col min="13836" max="13836" width="1.7109375" style="55" customWidth="1"/>
    <col min="13837" max="13840" width="8.7109375" style="55" customWidth="1"/>
    <col min="13841" max="14080" width="9.140625" style="55"/>
    <col min="14081" max="14081" width="25.7109375" style="55" customWidth="1"/>
    <col min="14082" max="14082" width="20.7109375" style="55" customWidth="1"/>
    <col min="14083" max="14084" width="10.7109375" style="55" customWidth="1"/>
    <col min="14085" max="14086" width="8.7109375" style="55" customWidth="1"/>
    <col min="14087" max="14087" width="1.7109375" style="55" customWidth="1"/>
    <col min="14088" max="14089" width="10.7109375" style="55" customWidth="1"/>
    <col min="14090" max="14091" width="8.7109375" style="55" customWidth="1"/>
    <col min="14092" max="14092" width="1.7109375" style="55" customWidth="1"/>
    <col min="14093" max="14096" width="8.7109375" style="55" customWidth="1"/>
    <col min="14097" max="14336" width="9.140625" style="55"/>
    <col min="14337" max="14337" width="25.7109375" style="55" customWidth="1"/>
    <col min="14338" max="14338" width="20.7109375" style="55" customWidth="1"/>
    <col min="14339" max="14340" width="10.7109375" style="55" customWidth="1"/>
    <col min="14341" max="14342" width="8.7109375" style="55" customWidth="1"/>
    <col min="14343" max="14343" width="1.7109375" style="55" customWidth="1"/>
    <col min="14344" max="14345" width="10.7109375" style="55" customWidth="1"/>
    <col min="14346" max="14347" width="8.7109375" style="55" customWidth="1"/>
    <col min="14348" max="14348" width="1.7109375" style="55" customWidth="1"/>
    <col min="14349" max="14352" width="8.7109375" style="55" customWidth="1"/>
    <col min="14353" max="14592" width="9.140625" style="55"/>
    <col min="14593" max="14593" width="25.7109375" style="55" customWidth="1"/>
    <col min="14594" max="14594" width="20.7109375" style="55" customWidth="1"/>
    <col min="14595" max="14596" width="10.7109375" style="55" customWidth="1"/>
    <col min="14597" max="14598" width="8.7109375" style="55" customWidth="1"/>
    <col min="14599" max="14599" width="1.7109375" style="55" customWidth="1"/>
    <col min="14600" max="14601" width="10.7109375" style="55" customWidth="1"/>
    <col min="14602" max="14603" width="8.7109375" style="55" customWidth="1"/>
    <col min="14604" max="14604" width="1.7109375" style="55" customWidth="1"/>
    <col min="14605" max="14608" width="8.7109375" style="55" customWidth="1"/>
    <col min="14609" max="14848" width="9.140625" style="55"/>
    <col min="14849" max="14849" width="25.7109375" style="55" customWidth="1"/>
    <col min="14850" max="14850" width="20.7109375" style="55" customWidth="1"/>
    <col min="14851" max="14852" width="10.7109375" style="55" customWidth="1"/>
    <col min="14853" max="14854" width="8.7109375" style="55" customWidth="1"/>
    <col min="14855" max="14855" width="1.7109375" style="55" customWidth="1"/>
    <col min="14856" max="14857" width="10.7109375" style="55" customWidth="1"/>
    <col min="14858" max="14859" width="8.7109375" style="55" customWidth="1"/>
    <col min="14860" max="14860" width="1.7109375" style="55" customWidth="1"/>
    <col min="14861" max="14864" width="8.7109375" style="55" customWidth="1"/>
    <col min="14865" max="15104" width="9.140625" style="55"/>
    <col min="15105" max="15105" width="25.7109375" style="55" customWidth="1"/>
    <col min="15106" max="15106" width="20.7109375" style="55" customWidth="1"/>
    <col min="15107" max="15108" width="10.7109375" style="55" customWidth="1"/>
    <col min="15109" max="15110" width="8.7109375" style="55" customWidth="1"/>
    <col min="15111" max="15111" width="1.7109375" style="55" customWidth="1"/>
    <col min="15112" max="15113" width="10.7109375" style="55" customWidth="1"/>
    <col min="15114" max="15115" width="8.7109375" style="55" customWidth="1"/>
    <col min="15116" max="15116" width="1.7109375" style="55" customWidth="1"/>
    <col min="15117" max="15120" width="8.7109375" style="55" customWidth="1"/>
    <col min="15121" max="15360" width="9.140625" style="55"/>
    <col min="15361" max="15361" width="25.7109375" style="55" customWidth="1"/>
    <col min="15362" max="15362" width="20.7109375" style="55" customWidth="1"/>
    <col min="15363" max="15364" width="10.7109375" style="55" customWidth="1"/>
    <col min="15365" max="15366" width="8.7109375" style="55" customWidth="1"/>
    <col min="15367" max="15367" width="1.7109375" style="55" customWidth="1"/>
    <col min="15368" max="15369" width="10.7109375" style="55" customWidth="1"/>
    <col min="15370" max="15371" width="8.7109375" style="55" customWidth="1"/>
    <col min="15372" max="15372" width="1.7109375" style="55" customWidth="1"/>
    <col min="15373" max="15376" width="8.7109375" style="55" customWidth="1"/>
    <col min="15377" max="15616" width="9.140625" style="55"/>
    <col min="15617" max="15617" width="25.7109375" style="55" customWidth="1"/>
    <col min="15618" max="15618" width="20.7109375" style="55" customWidth="1"/>
    <col min="15619" max="15620" width="10.7109375" style="55" customWidth="1"/>
    <col min="15621" max="15622" width="8.7109375" style="55" customWidth="1"/>
    <col min="15623" max="15623" width="1.7109375" style="55" customWidth="1"/>
    <col min="15624" max="15625" width="10.7109375" style="55" customWidth="1"/>
    <col min="15626" max="15627" width="8.7109375" style="55" customWidth="1"/>
    <col min="15628" max="15628" width="1.7109375" style="55" customWidth="1"/>
    <col min="15629" max="15632" width="8.7109375" style="55" customWidth="1"/>
    <col min="15633" max="15872" width="9.140625" style="55"/>
    <col min="15873" max="15873" width="25.7109375" style="55" customWidth="1"/>
    <col min="15874" max="15874" width="20.7109375" style="55" customWidth="1"/>
    <col min="15875" max="15876" width="10.7109375" style="55" customWidth="1"/>
    <col min="15877" max="15878" width="8.7109375" style="55" customWidth="1"/>
    <col min="15879" max="15879" width="1.7109375" style="55" customWidth="1"/>
    <col min="15880" max="15881" width="10.7109375" style="55" customWidth="1"/>
    <col min="15882" max="15883" width="8.7109375" style="55" customWidth="1"/>
    <col min="15884" max="15884" width="1.7109375" style="55" customWidth="1"/>
    <col min="15885" max="15888" width="8.7109375" style="55" customWidth="1"/>
    <col min="15889" max="16128" width="9.140625" style="55"/>
    <col min="16129" max="16129" width="25.7109375" style="55" customWidth="1"/>
    <col min="16130" max="16130" width="20.7109375" style="55" customWidth="1"/>
    <col min="16131" max="16132" width="10.7109375" style="55" customWidth="1"/>
    <col min="16133" max="16134" width="8.7109375" style="55" customWidth="1"/>
    <col min="16135" max="16135" width="1.7109375" style="55" customWidth="1"/>
    <col min="16136" max="16137" width="10.7109375" style="55" customWidth="1"/>
    <col min="16138" max="16139" width="8.7109375" style="55" customWidth="1"/>
    <col min="16140" max="16140" width="1.7109375" style="55" customWidth="1"/>
    <col min="16141" max="16144" width="8.7109375" style="55" customWidth="1"/>
    <col min="16145" max="16384" width="9.140625" style="55"/>
  </cols>
  <sheetData>
    <row r="1" spans="1:16" ht="22.5" customHeight="1" thickBot="1" x14ac:dyDescent="0.25">
      <c r="A1" s="39" t="s">
        <v>348</v>
      </c>
      <c r="B1" s="4"/>
      <c r="C1" s="1"/>
      <c r="D1" s="1"/>
      <c r="E1" s="102"/>
      <c r="F1" s="102"/>
      <c r="G1" s="97"/>
      <c r="H1" s="88"/>
      <c r="I1" s="88"/>
      <c r="J1" s="102"/>
      <c r="K1" s="102"/>
      <c r="L1" s="97"/>
      <c r="M1" s="88"/>
      <c r="N1" s="88"/>
      <c r="O1" s="102"/>
      <c r="P1" s="102"/>
    </row>
    <row r="2" spans="1:16" s="3" customFormat="1" ht="15" customHeight="1" x14ac:dyDescent="0.2">
      <c r="A2" s="13"/>
      <c r="B2" s="13"/>
      <c r="C2" s="103"/>
      <c r="D2" s="103" t="s">
        <v>121</v>
      </c>
      <c r="E2" s="104"/>
      <c r="F2" s="104"/>
      <c r="G2" s="15"/>
      <c r="H2" s="91"/>
      <c r="I2" s="91" t="s">
        <v>122</v>
      </c>
      <c r="J2" s="104"/>
      <c r="K2" s="104"/>
      <c r="L2" s="15"/>
      <c r="M2" s="91"/>
      <c r="N2" s="91" t="s">
        <v>123</v>
      </c>
      <c r="O2" s="104"/>
      <c r="P2" s="104"/>
    </row>
    <row r="3" spans="1:16" s="3" customFormat="1" ht="15" customHeight="1" x14ac:dyDescent="0.2">
      <c r="C3" s="105"/>
      <c r="D3" s="105"/>
      <c r="E3" s="106" t="s">
        <v>61</v>
      </c>
      <c r="F3" s="106" t="s">
        <v>60</v>
      </c>
      <c r="G3" s="92"/>
      <c r="H3" s="107"/>
      <c r="I3" s="107"/>
      <c r="J3" s="106" t="s">
        <v>61</v>
      </c>
      <c r="K3" s="106" t="s">
        <v>60</v>
      </c>
      <c r="L3" s="92"/>
      <c r="M3" s="107"/>
      <c r="N3" s="107"/>
      <c r="O3" s="106" t="s">
        <v>61</v>
      </c>
      <c r="P3" s="106" t="s">
        <v>60</v>
      </c>
    </row>
    <row r="4" spans="1:16" s="3" customFormat="1" ht="15" customHeight="1" thickBot="1" x14ac:dyDescent="0.25">
      <c r="A4" s="108" t="s">
        <v>124</v>
      </c>
      <c r="B4" s="108" t="s">
        <v>125</v>
      </c>
      <c r="C4" s="109">
        <v>2018</v>
      </c>
      <c r="D4" s="109">
        <v>2019</v>
      </c>
      <c r="E4" s="109" t="s">
        <v>59</v>
      </c>
      <c r="F4" s="109" t="s">
        <v>62</v>
      </c>
      <c r="G4" s="109"/>
      <c r="H4" s="109">
        <v>2018</v>
      </c>
      <c r="I4" s="109">
        <v>2019</v>
      </c>
      <c r="J4" s="110" t="s">
        <v>59</v>
      </c>
      <c r="K4" s="110" t="s">
        <v>62</v>
      </c>
      <c r="L4" s="111"/>
      <c r="M4" s="109">
        <v>2018</v>
      </c>
      <c r="N4" s="109">
        <v>2019</v>
      </c>
      <c r="O4" s="110" t="s">
        <v>59</v>
      </c>
      <c r="P4" s="110" t="s">
        <v>62</v>
      </c>
    </row>
    <row r="5" spans="1:16" ht="6" customHeight="1" x14ac:dyDescent="0.2">
      <c r="A5" s="112"/>
      <c r="B5" s="112"/>
      <c r="G5" s="114"/>
      <c r="L5" s="114"/>
    </row>
    <row r="6" spans="1:16" x14ac:dyDescent="0.2">
      <c r="A6" s="55" t="s">
        <v>284</v>
      </c>
      <c r="B6" s="55" t="s">
        <v>71</v>
      </c>
      <c r="C6" s="98">
        <v>13053</v>
      </c>
      <c r="D6" s="98">
        <v>12771</v>
      </c>
      <c r="E6" s="113">
        <v>0.31618664692614884</v>
      </c>
      <c r="F6" s="113">
        <v>-2.1604228912893597</v>
      </c>
      <c r="G6" s="114"/>
      <c r="H6" s="99">
        <v>86.034999999999997</v>
      </c>
      <c r="I6" s="99">
        <v>102.167</v>
      </c>
      <c r="J6" s="113">
        <v>0.10095277834413258</v>
      </c>
      <c r="K6" s="113">
        <v>18.750508513976882</v>
      </c>
      <c r="L6" s="114"/>
      <c r="M6" s="99">
        <v>10.664</v>
      </c>
      <c r="N6" s="99">
        <v>12.146000000000001</v>
      </c>
      <c r="O6" s="113">
        <v>0.28174979940462785</v>
      </c>
      <c r="P6" s="113">
        <v>13.897224306076538</v>
      </c>
    </row>
    <row r="7" spans="1:16" x14ac:dyDescent="0.2">
      <c r="A7" s="55" t="s">
        <v>72</v>
      </c>
      <c r="B7" s="55" t="s">
        <v>73</v>
      </c>
      <c r="C7" s="98">
        <v>36027</v>
      </c>
      <c r="D7" s="98">
        <v>37315</v>
      </c>
      <c r="E7" s="113">
        <v>0.92385128259723159</v>
      </c>
      <c r="F7" s="113">
        <v>3.5750964554362108</v>
      </c>
      <c r="G7" s="114"/>
      <c r="H7" s="99">
        <v>702.85199999999998</v>
      </c>
      <c r="I7" s="99">
        <v>812.39300000000003</v>
      </c>
      <c r="J7" s="113">
        <v>0.80273797270473735</v>
      </c>
      <c r="K7" s="113">
        <v>15.585215664179675</v>
      </c>
      <c r="L7" s="114"/>
      <c r="M7" s="99">
        <v>18.427</v>
      </c>
      <c r="N7" s="99">
        <v>34.234999999999999</v>
      </c>
      <c r="O7" s="113">
        <v>0.79414658180614461</v>
      </c>
      <c r="P7" s="113">
        <v>85.787160145438762</v>
      </c>
    </row>
    <row r="8" spans="1:16" x14ac:dyDescent="0.2">
      <c r="A8" s="55" t="s">
        <v>359</v>
      </c>
      <c r="B8" s="55" t="s">
        <v>78</v>
      </c>
      <c r="C8" s="98" t="s">
        <v>65</v>
      </c>
      <c r="D8" s="98">
        <v>313</v>
      </c>
      <c r="E8" s="113">
        <v>7.7493086279762429E-3</v>
      </c>
      <c r="F8" s="113" t="s">
        <v>65</v>
      </c>
      <c r="G8" s="114"/>
      <c r="H8" s="99" t="s">
        <v>65</v>
      </c>
      <c r="I8" s="99">
        <v>1.4930000000000001</v>
      </c>
      <c r="J8" s="113">
        <v>1.4752561792730524E-3</v>
      </c>
      <c r="K8" s="113" t="s">
        <v>65</v>
      </c>
      <c r="L8" s="114"/>
      <c r="M8" s="99" t="s">
        <v>65</v>
      </c>
      <c r="N8" s="99" t="s">
        <v>66</v>
      </c>
      <c r="O8" s="113" t="s">
        <v>66</v>
      </c>
      <c r="P8" s="113" t="s">
        <v>65</v>
      </c>
    </row>
    <row r="9" spans="1:16" x14ac:dyDescent="0.2">
      <c r="A9" s="55" t="s">
        <v>74</v>
      </c>
      <c r="B9" s="55" t="s">
        <v>75</v>
      </c>
      <c r="C9" s="98">
        <v>50119</v>
      </c>
      <c r="D9" s="98">
        <v>41564</v>
      </c>
      <c r="E9" s="113">
        <v>1.0290487661763723</v>
      </c>
      <c r="F9" s="113">
        <v>-17.069374887767118</v>
      </c>
      <c r="G9" s="114"/>
      <c r="H9" s="99">
        <v>1270.98</v>
      </c>
      <c r="I9" s="99">
        <v>944.73400000000004</v>
      </c>
      <c r="J9" s="113">
        <v>0.93350614284618061</v>
      </c>
      <c r="K9" s="113">
        <v>-25.668853955215653</v>
      </c>
      <c r="L9" s="114"/>
      <c r="M9" s="99">
        <v>44.820999999999998</v>
      </c>
      <c r="N9" s="99">
        <v>40.732999999999997</v>
      </c>
      <c r="O9" s="113">
        <v>0.94488017282633818</v>
      </c>
      <c r="P9" s="113">
        <v>-9.1207246603154815</v>
      </c>
    </row>
    <row r="10" spans="1:16" s="25" customFormat="1" ht="12.75" customHeight="1" x14ac:dyDescent="0.2">
      <c r="A10" s="25" t="s">
        <v>269</v>
      </c>
      <c r="B10" s="25" t="s">
        <v>270</v>
      </c>
      <c r="C10" s="98">
        <v>16799</v>
      </c>
      <c r="D10" s="98">
        <v>16330</v>
      </c>
      <c r="E10" s="113">
        <v>0.4043009900793994</v>
      </c>
      <c r="F10" s="113">
        <v>-2.7918328471932874</v>
      </c>
      <c r="G10" s="114"/>
      <c r="H10" s="99">
        <v>315.87400000000002</v>
      </c>
      <c r="I10" s="99">
        <v>381.47500000000002</v>
      </c>
      <c r="J10" s="113">
        <v>0.37694129336114374</v>
      </c>
      <c r="K10" s="113">
        <v>20.768091074289117</v>
      </c>
      <c r="L10" s="114"/>
      <c r="M10" s="99">
        <v>0.47</v>
      </c>
      <c r="N10" s="99">
        <v>15.839</v>
      </c>
      <c r="O10" s="113">
        <v>0.36741602772681542</v>
      </c>
      <c r="P10" s="113" t="s">
        <v>335</v>
      </c>
    </row>
    <row r="11" spans="1:16" s="25" customFormat="1" ht="12.75" customHeight="1" x14ac:dyDescent="0.2">
      <c r="A11" s="25" t="s">
        <v>76</v>
      </c>
      <c r="B11" s="25" t="s">
        <v>44</v>
      </c>
      <c r="C11" s="98">
        <v>6792</v>
      </c>
      <c r="D11" s="98">
        <v>5937</v>
      </c>
      <c r="E11" s="113">
        <v>0.14698928218624585</v>
      </c>
      <c r="F11" s="113">
        <v>-12.588339222614842</v>
      </c>
      <c r="G11" s="114"/>
      <c r="H11" s="99">
        <v>131.297</v>
      </c>
      <c r="I11" s="99">
        <v>102.486</v>
      </c>
      <c r="J11" s="113">
        <v>0.10126798713260418</v>
      </c>
      <c r="K11" s="113">
        <v>-21.943380275253809</v>
      </c>
      <c r="L11" s="114"/>
      <c r="M11" s="99">
        <v>0.433</v>
      </c>
      <c r="N11" s="99">
        <v>0.35499999999999998</v>
      </c>
      <c r="O11" s="113">
        <v>8.2349068655230423E-3</v>
      </c>
      <c r="P11" s="113">
        <v>-18.013856812933028</v>
      </c>
    </row>
    <row r="12" spans="1:16" s="25" customFormat="1" ht="12.75" customHeight="1" x14ac:dyDescent="0.2">
      <c r="A12" s="25" t="s">
        <v>77</v>
      </c>
      <c r="B12" s="25" t="s">
        <v>242</v>
      </c>
      <c r="C12" s="98">
        <v>1788</v>
      </c>
      <c r="D12" s="98">
        <v>1850</v>
      </c>
      <c r="E12" s="113">
        <v>4.5802622881009739E-2</v>
      </c>
      <c r="F12" s="113">
        <v>3.4675615212528044</v>
      </c>
      <c r="G12" s="114"/>
      <c r="H12" s="99">
        <v>8.9700000000000006</v>
      </c>
      <c r="I12" s="99">
        <v>8.7050000000000001</v>
      </c>
      <c r="J12" s="113">
        <v>8.6015438985746276E-3</v>
      </c>
      <c r="K12" s="113">
        <v>-2.9542920847268728</v>
      </c>
      <c r="L12" s="114"/>
      <c r="M12" s="99">
        <v>5.8999999999999997E-2</v>
      </c>
      <c r="N12" s="99">
        <v>6.7000000000000004E-2</v>
      </c>
      <c r="O12" s="113">
        <v>1.5541936901127997E-3</v>
      </c>
      <c r="P12" s="113">
        <v>13.559322033898313</v>
      </c>
    </row>
    <row r="13" spans="1:16" s="25" customFormat="1" ht="12.75" customHeight="1" x14ac:dyDescent="0.2">
      <c r="B13" s="25" t="s">
        <v>78</v>
      </c>
      <c r="C13" s="98">
        <v>262407</v>
      </c>
      <c r="D13" s="98">
        <v>266207</v>
      </c>
      <c r="E13" s="113">
        <v>6.5907993671810594</v>
      </c>
      <c r="F13" s="113">
        <v>1.4481321001345249</v>
      </c>
      <c r="G13" s="114"/>
      <c r="H13" s="99">
        <v>5102.8440000000001</v>
      </c>
      <c r="I13" s="99">
        <v>4997.0879999999997</v>
      </c>
      <c r="J13" s="113">
        <v>4.9376992299874196</v>
      </c>
      <c r="K13" s="113">
        <v>-2.0724913401232836</v>
      </c>
      <c r="L13" s="114"/>
      <c r="M13" s="99">
        <v>274.72199999999998</v>
      </c>
      <c r="N13" s="99">
        <v>289.09100000000001</v>
      </c>
      <c r="O13" s="113">
        <v>6.7060210159462592</v>
      </c>
      <c r="P13" s="113">
        <v>5.2303783461098874</v>
      </c>
    </row>
    <row r="14" spans="1:16" s="25" customFormat="1" ht="12.75" customHeight="1" x14ac:dyDescent="0.2">
      <c r="A14" s="25" t="s">
        <v>77</v>
      </c>
      <c r="B14" s="25" t="s">
        <v>89</v>
      </c>
      <c r="C14" s="98">
        <v>264195</v>
      </c>
      <c r="D14" s="98">
        <v>268057</v>
      </c>
      <c r="E14" s="113">
        <v>6.6366019900620685</v>
      </c>
      <c r="F14" s="113">
        <v>1.461799049944168</v>
      </c>
      <c r="G14" s="114"/>
      <c r="H14" s="99">
        <v>5111.8140000000003</v>
      </c>
      <c r="I14" s="99">
        <v>5005.7929999999997</v>
      </c>
      <c r="J14" s="113">
        <v>4.9463007738859943</v>
      </c>
      <c r="K14" s="113">
        <v>-2.0740386876361483</v>
      </c>
      <c r="L14" s="114"/>
      <c r="M14" s="99">
        <v>274.78100000000001</v>
      </c>
      <c r="N14" s="99">
        <v>289.15800000000002</v>
      </c>
      <c r="O14" s="113">
        <v>6.7075752096363725</v>
      </c>
      <c r="P14" s="113">
        <v>5.2321667073050859</v>
      </c>
    </row>
    <row r="15" spans="1:16" s="25" customFormat="1" ht="12.75" customHeight="1" x14ac:dyDescent="0.2">
      <c r="A15" s="25" t="s">
        <v>79</v>
      </c>
      <c r="B15" s="25" t="s">
        <v>80</v>
      </c>
      <c r="C15" s="98">
        <v>16081</v>
      </c>
      <c r="D15" s="98">
        <v>14494</v>
      </c>
      <c r="E15" s="113">
        <v>0.35884498164181361</v>
      </c>
      <c r="F15" s="113">
        <v>-9.8687892543996014</v>
      </c>
      <c r="G15" s="114"/>
      <c r="H15" s="99">
        <v>277.87799999999999</v>
      </c>
      <c r="I15" s="99">
        <v>349.80200000000002</v>
      </c>
      <c r="J15" s="113">
        <v>0.34564471669261371</v>
      </c>
      <c r="K15" s="113">
        <v>25.883301304889205</v>
      </c>
      <c r="L15" s="114"/>
      <c r="M15" s="99" t="s">
        <v>66</v>
      </c>
      <c r="N15" s="99" t="s">
        <v>66</v>
      </c>
      <c r="O15" s="113" t="s">
        <v>66</v>
      </c>
      <c r="P15" s="113" t="s">
        <v>65</v>
      </c>
    </row>
    <row r="16" spans="1:16" s="25" customFormat="1" ht="12.75" customHeight="1" x14ac:dyDescent="0.2">
      <c r="A16" s="25" t="s">
        <v>83</v>
      </c>
      <c r="B16" s="25" t="s">
        <v>84</v>
      </c>
      <c r="C16" s="98">
        <v>11177</v>
      </c>
      <c r="D16" s="98">
        <v>12907</v>
      </c>
      <c r="E16" s="113">
        <v>0.31955375866226632</v>
      </c>
      <c r="F16" s="113">
        <v>15.478214189854157</v>
      </c>
      <c r="G16" s="114"/>
      <c r="H16" s="99">
        <v>37.722999999999999</v>
      </c>
      <c r="I16" s="99">
        <v>37.777000000000001</v>
      </c>
      <c r="J16" s="113">
        <v>3.7328032608438109E-2</v>
      </c>
      <c r="K16" s="113">
        <v>0.1431487421467148</v>
      </c>
      <c r="L16" s="114"/>
      <c r="M16" s="99">
        <v>13.749000000000001</v>
      </c>
      <c r="N16" s="99">
        <v>6.73</v>
      </c>
      <c r="O16" s="113">
        <v>0.15611527663371852</v>
      </c>
      <c r="P16" s="113">
        <v>-51.050985526220096</v>
      </c>
    </row>
    <row r="17" spans="1:16" s="25" customFormat="1" ht="12.75" customHeight="1" x14ac:dyDescent="0.2">
      <c r="A17" s="25" t="s">
        <v>222</v>
      </c>
      <c r="B17" s="25" t="s">
        <v>88</v>
      </c>
      <c r="C17" s="98">
        <v>108767</v>
      </c>
      <c r="D17" s="98">
        <v>114312</v>
      </c>
      <c r="E17" s="113">
        <v>2.8301564469048568</v>
      </c>
      <c r="F17" s="113">
        <v>5.0980536375922814</v>
      </c>
      <c r="G17" s="114"/>
      <c r="H17" s="99">
        <v>1944.7460000000001</v>
      </c>
      <c r="I17" s="99">
        <v>1953.13</v>
      </c>
      <c r="J17" s="113">
        <v>1.9299176834719201</v>
      </c>
      <c r="K17" s="113">
        <v>0.43111028381084271</v>
      </c>
      <c r="L17" s="114"/>
      <c r="M17" s="99" t="s">
        <v>66</v>
      </c>
      <c r="N17" s="99" t="s">
        <v>66</v>
      </c>
      <c r="O17" s="113" t="s">
        <v>66</v>
      </c>
      <c r="P17" s="113" t="s">
        <v>65</v>
      </c>
    </row>
    <row r="18" spans="1:16" s="25" customFormat="1" ht="12.75" customHeight="1" x14ac:dyDescent="0.2">
      <c r="B18" s="25" t="s">
        <v>78</v>
      </c>
      <c r="C18" s="98">
        <v>10839</v>
      </c>
      <c r="D18" s="98" t="s">
        <v>65</v>
      </c>
      <c r="E18" s="113" t="s">
        <v>65</v>
      </c>
      <c r="F18" s="113">
        <v>-100</v>
      </c>
      <c r="G18" s="114"/>
      <c r="H18" s="99">
        <v>2.2589999999999999</v>
      </c>
      <c r="I18" s="99" t="s">
        <v>65</v>
      </c>
      <c r="J18" s="113" t="s">
        <v>65</v>
      </c>
      <c r="K18" s="113">
        <v>-100</v>
      </c>
      <c r="L18" s="114"/>
      <c r="M18" s="99" t="s">
        <v>66</v>
      </c>
      <c r="N18" s="99" t="s">
        <v>65</v>
      </c>
      <c r="O18" s="113" t="s">
        <v>65</v>
      </c>
      <c r="P18" s="113" t="s">
        <v>65</v>
      </c>
    </row>
    <row r="19" spans="1:16" s="25" customFormat="1" ht="12.75" customHeight="1" x14ac:dyDescent="0.2">
      <c r="A19" s="25" t="s">
        <v>222</v>
      </c>
      <c r="B19" s="25" t="s">
        <v>89</v>
      </c>
      <c r="C19" s="98">
        <v>119606</v>
      </c>
      <c r="D19" s="98">
        <v>114312</v>
      </c>
      <c r="E19" s="113">
        <v>2.8301564469048568</v>
      </c>
      <c r="F19" s="113">
        <v>-4.4261993545474336</v>
      </c>
      <c r="G19" s="114"/>
      <c r="H19" s="99">
        <v>1947.0050000000001</v>
      </c>
      <c r="I19" s="99">
        <v>1953.13</v>
      </c>
      <c r="J19" s="113">
        <v>1.9299176834719201</v>
      </c>
      <c r="K19" s="113">
        <v>0.31458573552713975</v>
      </c>
      <c r="L19" s="114"/>
      <c r="M19" s="99" t="s">
        <v>66</v>
      </c>
      <c r="N19" s="99" t="s">
        <v>66</v>
      </c>
      <c r="O19" s="113" t="s">
        <v>66</v>
      </c>
      <c r="P19" s="113" t="s">
        <v>65</v>
      </c>
    </row>
    <row r="20" spans="1:16" s="25" customFormat="1" ht="12.75" customHeight="1" x14ac:dyDescent="0.2">
      <c r="A20" s="25" t="s">
        <v>289</v>
      </c>
      <c r="B20" s="25" t="s">
        <v>87</v>
      </c>
      <c r="C20" s="98">
        <v>12074</v>
      </c>
      <c r="D20" s="98">
        <v>20919</v>
      </c>
      <c r="E20" s="113">
        <v>0.51791625299883393</v>
      </c>
      <c r="F20" s="113">
        <v>73.256584396223289</v>
      </c>
      <c r="G20" s="114"/>
      <c r="H20" s="99">
        <v>858.33500000000004</v>
      </c>
      <c r="I20" s="99">
        <v>1358.585</v>
      </c>
      <c r="J20" s="113">
        <v>1.3424386579488812</v>
      </c>
      <c r="K20" s="113">
        <v>58.281440230213136</v>
      </c>
      <c r="L20" s="114"/>
      <c r="M20" s="99">
        <v>8.0000000000000002E-3</v>
      </c>
      <c r="N20" s="99">
        <v>2.2269999999999999</v>
      </c>
      <c r="O20" s="113">
        <v>5.1659542505689618E-2</v>
      </c>
      <c r="P20" s="113" t="s">
        <v>65</v>
      </c>
    </row>
    <row r="21" spans="1:16" s="25" customFormat="1" ht="12.75" customHeight="1" x14ac:dyDescent="0.2">
      <c r="A21" s="25" t="s">
        <v>290</v>
      </c>
      <c r="B21" s="25" t="s">
        <v>101</v>
      </c>
      <c r="C21" s="98">
        <v>16921</v>
      </c>
      <c r="D21" s="98">
        <v>15072</v>
      </c>
      <c r="E21" s="113">
        <v>0.37315520652031287</v>
      </c>
      <c r="F21" s="113">
        <v>-10.927250162519941</v>
      </c>
      <c r="G21" s="114"/>
      <c r="H21" s="99">
        <v>162.14500000000001</v>
      </c>
      <c r="I21" s="99">
        <v>245.36799999999999</v>
      </c>
      <c r="J21" s="113">
        <v>0.24245188090815153</v>
      </c>
      <c r="K21" s="113">
        <v>51.326282031514992</v>
      </c>
      <c r="L21" s="114"/>
      <c r="M21" s="99">
        <v>40.542999999999999</v>
      </c>
      <c r="N21" s="99">
        <v>28.026</v>
      </c>
      <c r="O21" s="113">
        <v>0.65011690088210927</v>
      </c>
      <c r="P21" s="113">
        <v>-30.873393680783366</v>
      </c>
    </row>
    <row r="22" spans="1:16" s="25" customFormat="1" ht="12.75" customHeight="1" x14ac:dyDescent="0.2">
      <c r="A22" s="25" t="s">
        <v>85</v>
      </c>
      <c r="B22" s="25" t="s">
        <v>86</v>
      </c>
      <c r="C22" s="98">
        <v>26022</v>
      </c>
      <c r="D22" s="98">
        <v>24782</v>
      </c>
      <c r="E22" s="113">
        <v>0.6135570812092882</v>
      </c>
      <c r="F22" s="113">
        <v>-4.76519867804166</v>
      </c>
      <c r="G22" s="114"/>
      <c r="H22" s="99">
        <v>259.36399999999998</v>
      </c>
      <c r="I22" s="99">
        <v>252.941</v>
      </c>
      <c r="J22" s="113">
        <v>0.24993487825954794</v>
      </c>
      <c r="K22" s="113">
        <v>-2.4764423744235819</v>
      </c>
      <c r="L22" s="114"/>
      <c r="M22" s="99">
        <v>19.759</v>
      </c>
      <c r="N22" s="99">
        <v>16.521000000000001</v>
      </c>
      <c r="O22" s="113">
        <v>0.38323632767691884</v>
      </c>
      <c r="P22" s="113">
        <v>-16.387469001467679</v>
      </c>
    </row>
    <row r="23" spans="1:16" s="25" customFormat="1" ht="12.75" customHeight="1" x14ac:dyDescent="0.2">
      <c r="A23" s="25" t="s">
        <v>306</v>
      </c>
      <c r="B23" s="25" t="s">
        <v>82</v>
      </c>
      <c r="C23" s="98">
        <v>9134</v>
      </c>
      <c r="D23" s="98">
        <v>6467</v>
      </c>
      <c r="E23" s="113">
        <v>0.16011111468729186</v>
      </c>
      <c r="F23" s="113">
        <v>-29.19859864243486</v>
      </c>
      <c r="G23" s="114"/>
      <c r="H23" s="99" t="s">
        <v>66</v>
      </c>
      <c r="I23" s="99" t="s">
        <v>66</v>
      </c>
      <c r="J23" s="113" t="s">
        <v>66</v>
      </c>
      <c r="K23" s="113" t="s">
        <v>65</v>
      </c>
      <c r="L23" s="114"/>
      <c r="M23" s="99" t="s">
        <v>66</v>
      </c>
      <c r="N23" s="99" t="s">
        <v>66</v>
      </c>
      <c r="O23" s="113" t="s">
        <v>66</v>
      </c>
      <c r="P23" s="113" t="s">
        <v>65</v>
      </c>
    </row>
    <row r="24" spans="1:16" s="25" customFormat="1" ht="12.75" customHeight="1" x14ac:dyDescent="0.2">
      <c r="A24" s="25" t="s">
        <v>294</v>
      </c>
      <c r="B24" s="25" t="s">
        <v>75</v>
      </c>
      <c r="C24" s="98">
        <v>9796</v>
      </c>
      <c r="D24" s="98">
        <v>10097</v>
      </c>
      <c r="E24" s="113">
        <v>0.24998328823219207</v>
      </c>
      <c r="F24" s="113">
        <v>3.0726827276439383</v>
      </c>
      <c r="G24" s="114"/>
      <c r="H24" s="99">
        <v>430.47199999999998</v>
      </c>
      <c r="I24" s="99">
        <v>407.77600000000001</v>
      </c>
      <c r="J24" s="113">
        <v>0.40292971450719905</v>
      </c>
      <c r="K24" s="113">
        <v>-5.2723522087383063</v>
      </c>
      <c r="L24" s="114"/>
      <c r="M24" s="99" t="s">
        <v>66</v>
      </c>
      <c r="N24" s="99" t="s">
        <v>66</v>
      </c>
      <c r="O24" s="113" t="s">
        <v>66</v>
      </c>
      <c r="P24" s="113" t="s">
        <v>65</v>
      </c>
    </row>
    <row r="25" spans="1:16" s="25" customFormat="1" ht="12.75" customHeight="1" x14ac:dyDescent="0.2">
      <c r="A25" s="25" t="s">
        <v>90</v>
      </c>
      <c r="B25" s="25" t="s">
        <v>12</v>
      </c>
      <c r="C25" s="98">
        <v>6503</v>
      </c>
      <c r="D25" s="98">
        <v>6326</v>
      </c>
      <c r="E25" s="113">
        <v>0.15662021207852303</v>
      </c>
      <c r="F25" s="113">
        <v>-2.7218206981393211</v>
      </c>
      <c r="G25" s="114"/>
      <c r="H25" s="99">
        <v>76.307000000000002</v>
      </c>
      <c r="I25" s="99">
        <v>256.10000000000002</v>
      </c>
      <c r="J25" s="113">
        <v>0.25305633456920879</v>
      </c>
      <c r="K25" s="113">
        <v>235.61796427588558</v>
      </c>
      <c r="L25" s="114"/>
      <c r="M25" s="99" t="s">
        <v>66</v>
      </c>
      <c r="N25" s="99" t="s">
        <v>66</v>
      </c>
      <c r="O25" s="113" t="s">
        <v>66</v>
      </c>
      <c r="P25" s="113" t="s">
        <v>65</v>
      </c>
    </row>
    <row r="26" spans="1:16" s="25" customFormat="1" ht="12.75" customHeight="1" x14ac:dyDescent="0.2">
      <c r="B26" s="25" t="s">
        <v>91</v>
      </c>
      <c r="C26" s="98">
        <v>9203</v>
      </c>
      <c r="D26" s="98">
        <v>9766</v>
      </c>
      <c r="E26" s="113">
        <v>0.24178833246267087</v>
      </c>
      <c r="F26" s="113">
        <v>6.1175703574921192</v>
      </c>
      <c r="G26" s="114"/>
      <c r="H26" s="99">
        <v>420.36599999999999</v>
      </c>
      <c r="I26" s="99">
        <v>319.8</v>
      </c>
      <c r="J26" s="113">
        <v>0.31599928073109318</v>
      </c>
      <c r="K26" s="113">
        <v>-23.923438146757825</v>
      </c>
      <c r="L26" s="114"/>
      <c r="M26" s="99">
        <v>17.404</v>
      </c>
      <c r="N26" s="99">
        <v>27.2</v>
      </c>
      <c r="O26" s="113">
        <v>0.63095624434430064</v>
      </c>
      <c r="P26" s="113">
        <v>56.285911284762122</v>
      </c>
    </row>
    <row r="27" spans="1:16" s="25" customFormat="1" ht="12.75" customHeight="1" x14ac:dyDescent="0.2">
      <c r="A27" s="25" t="s">
        <v>90</v>
      </c>
      <c r="B27" s="25" t="s">
        <v>89</v>
      </c>
      <c r="C27" s="98">
        <v>15706</v>
      </c>
      <c r="D27" s="98">
        <v>16092</v>
      </c>
      <c r="E27" s="113">
        <v>0.3984085445411939</v>
      </c>
      <c r="F27" s="113">
        <v>2.4576594931873252</v>
      </c>
      <c r="G27" s="114"/>
      <c r="H27" s="99">
        <v>496.673</v>
      </c>
      <c r="I27" s="99">
        <v>575.90000000000009</v>
      </c>
      <c r="J27" s="113">
        <v>0.56905561530030202</v>
      </c>
      <c r="K27" s="113">
        <v>15.951541557523786</v>
      </c>
      <c r="L27" s="114"/>
      <c r="M27" s="99">
        <v>17.404</v>
      </c>
      <c r="N27" s="99">
        <v>27.2</v>
      </c>
      <c r="O27" s="113">
        <v>0.63095624434430064</v>
      </c>
      <c r="P27" s="113">
        <v>56.285911284762122</v>
      </c>
    </row>
    <row r="28" spans="1:16" s="25" customFormat="1" ht="12.75" customHeight="1" x14ac:dyDescent="0.2">
      <c r="A28" s="25" t="s">
        <v>92</v>
      </c>
      <c r="B28" s="25" t="s">
        <v>228</v>
      </c>
      <c r="C28" s="98">
        <v>181408</v>
      </c>
      <c r="D28" s="98">
        <v>181020</v>
      </c>
      <c r="E28" s="113">
        <v>4.4817247534704769</v>
      </c>
      <c r="F28" s="113">
        <v>-0.21388251896278243</v>
      </c>
      <c r="G28" s="114"/>
      <c r="H28" s="99">
        <v>7812.6620000000003</v>
      </c>
      <c r="I28" s="99">
        <v>7079.652</v>
      </c>
      <c r="J28" s="113">
        <v>6.9955126323528614</v>
      </c>
      <c r="K28" s="113">
        <v>-9.3823334479336218</v>
      </c>
      <c r="L28" s="114"/>
      <c r="M28" s="99">
        <v>165.42</v>
      </c>
      <c r="N28" s="99">
        <v>342.31299999999999</v>
      </c>
      <c r="O28" s="113">
        <v>7.9406075319937726</v>
      </c>
      <c r="P28" s="113">
        <v>106.93567887800751</v>
      </c>
    </row>
    <row r="29" spans="1:16" s="25" customFormat="1" ht="12.75" customHeight="1" x14ac:dyDescent="0.2">
      <c r="A29" s="25" t="s">
        <v>274</v>
      </c>
      <c r="B29" s="25" t="s">
        <v>100</v>
      </c>
      <c r="C29" s="98">
        <v>27519</v>
      </c>
      <c r="D29" s="98">
        <v>24373</v>
      </c>
      <c r="E29" s="113">
        <v>0.60343098782640558</v>
      </c>
      <c r="F29" s="113">
        <v>-11.432101457175047</v>
      </c>
      <c r="G29" s="114"/>
      <c r="H29" s="99">
        <v>628.351</v>
      </c>
      <c r="I29" s="99">
        <v>694.34299999999996</v>
      </c>
      <c r="J29" s="113">
        <v>0.6860909586637568</v>
      </c>
      <c r="K29" s="113">
        <v>10.502410277058516</v>
      </c>
      <c r="L29" s="114"/>
      <c r="M29" s="99" t="s">
        <v>66</v>
      </c>
      <c r="N29" s="99" t="s">
        <v>66</v>
      </c>
      <c r="O29" s="113" t="s">
        <v>66</v>
      </c>
      <c r="P29" s="113" t="s">
        <v>65</v>
      </c>
    </row>
    <row r="30" spans="1:16" s="25" customFormat="1" ht="12.75" customHeight="1" x14ac:dyDescent="0.2">
      <c r="A30" s="25" t="s">
        <v>93</v>
      </c>
      <c r="B30" s="25" t="s">
        <v>78</v>
      </c>
      <c r="C30" s="98">
        <v>12054</v>
      </c>
      <c r="D30" s="98">
        <v>11278</v>
      </c>
      <c r="E30" s="113">
        <v>0.27922269235244751</v>
      </c>
      <c r="F30" s="113">
        <v>-6.4376970300315195</v>
      </c>
      <c r="G30" s="114"/>
      <c r="H30" s="99">
        <v>469.50099999999998</v>
      </c>
      <c r="I30" s="99">
        <v>276.60000000000002</v>
      </c>
      <c r="J30" s="113">
        <v>0.27331269871863784</v>
      </c>
      <c r="K30" s="113">
        <v>-41.086387462433514</v>
      </c>
      <c r="L30" s="114"/>
      <c r="M30" s="99" t="s">
        <v>66</v>
      </c>
      <c r="N30" s="99" t="s">
        <v>66</v>
      </c>
      <c r="O30" s="113" t="s">
        <v>66</v>
      </c>
      <c r="P30" s="113" t="s">
        <v>65</v>
      </c>
    </row>
    <row r="31" spans="1:16" s="25" customFormat="1" ht="12.75" customHeight="1" x14ac:dyDescent="0.2">
      <c r="B31" s="25" t="s">
        <v>94</v>
      </c>
      <c r="C31" s="98">
        <v>44103</v>
      </c>
      <c r="D31" s="98">
        <v>43864</v>
      </c>
      <c r="E31" s="113">
        <v>1.085992567596006</v>
      </c>
      <c r="F31" s="113">
        <v>-0.54191324853184453</v>
      </c>
      <c r="G31" s="114"/>
      <c r="H31" s="99">
        <v>1664.8530000000001</v>
      </c>
      <c r="I31" s="99">
        <v>1879.4079999999999</v>
      </c>
      <c r="J31" s="113">
        <v>1.8570718455292754</v>
      </c>
      <c r="K31" s="113">
        <v>12.887323985961508</v>
      </c>
      <c r="L31" s="114"/>
      <c r="M31" s="99">
        <v>42.445999999999998</v>
      </c>
      <c r="N31" s="99">
        <v>115.80500000000001</v>
      </c>
      <c r="O31" s="113">
        <v>2.6863194072166081</v>
      </c>
      <c r="P31" s="113">
        <v>172.82900626678605</v>
      </c>
    </row>
    <row r="32" spans="1:16" s="25" customFormat="1" ht="12.75" customHeight="1" x14ac:dyDescent="0.2">
      <c r="A32" s="25" t="s">
        <v>93</v>
      </c>
      <c r="B32" s="25" t="s">
        <v>89</v>
      </c>
      <c r="C32" s="98">
        <v>56157</v>
      </c>
      <c r="D32" s="98">
        <v>55142</v>
      </c>
      <c r="E32" s="113">
        <v>1.3652152599484535</v>
      </c>
      <c r="F32" s="113">
        <v>-1.8074327332300522</v>
      </c>
      <c r="G32" s="114"/>
      <c r="H32" s="99">
        <v>2134.3540000000003</v>
      </c>
      <c r="I32" s="99">
        <v>2156.0079999999998</v>
      </c>
      <c r="J32" s="113">
        <v>2.1303845442479132</v>
      </c>
      <c r="K32" s="113">
        <v>1.0145458532183182</v>
      </c>
      <c r="L32" s="114"/>
      <c r="M32" s="99">
        <v>42.445999999999998</v>
      </c>
      <c r="N32" s="99">
        <v>115.80500000000001</v>
      </c>
      <c r="O32" s="113">
        <v>2.6863194072166081</v>
      </c>
      <c r="P32" s="113">
        <v>172.82900626678605</v>
      </c>
    </row>
    <row r="33" spans="1:16" s="25" customFormat="1" ht="12.75" customHeight="1" x14ac:dyDescent="0.2">
      <c r="A33" s="25" t="s">
        <v>95</v>
      </c>
      <c r="B33" s="25" t="s">
        <v>75</v>
      </c>
      <c r="C33" s="98">
        <v>85361</v>
      </c>
      <c r="D33" s="98">
        <v>89302</v>
      </c>
      <c r="E33" s="113">
        <v>2.2109545019026657</v>
      </c>
      <c r="F33" s="113">
        <v>4.6168625016107967</v>
      </c>
      <c r="G33" s="114"/>
      <c r="H33" s="99">
        <v>2512.7339999999999</v>
      </c>
      <c r="I33" s="99">
        <v>3634.3829999999998</v>
      </c>
      <c r="J33" s="113">
        <v>3.5911895369021654</v>
      </c>
      <c r="K33" s="113">
        <v>44.638588883662166</v>
      </c>
      <c r="L33" s="114"/>
      <c r="M33" s="99">
        <v>34.722000000000001</v>
      </c>
      <c r="N33" s="99">
        <v>61.670999999999999</v>
      </c>
      <c r="O33" s="113">
        <v>1.4305772994469621</v>
      </c>
      <c r="P33" s="113">
        <v>77.613616727147033</v>
      </c>
    </row>
    <row r="34" spans="1:16" s="25" customFormat="1" ht="12.75" customHeight="1" x14ac:dyDescent="0.2">
      <c r="A34" s="25" t="s">
        <v>96</v>
      </c>
      <c r="B34" s="25" t="s">
        <v>75</v>
      </c>
      <c r="C34" s="98">
        <v>142264</v>
      </c>
      <c r="D34" s="98">
        <v>140832</v>
      </c>
      <c r="E34" s="113">
        <v>3.4867432354477637</v>
      </c>
      <c r="F34" s="113">
        <v>-1.00657931732554</v>
      </c>
      <c r="G34" s="114"/>
      <c r="H34" s="99">
        <v>3809.6289999999999</v>
      </c>
      <c r="I34" s="99">
        <v>3971.8670000000002</v>
      </c>
      <c r="J34" s="113">
        <v>3.9246626490292833</v>
      </c>
      <c r="K34" s="113">
        <v>4.258629908581657</v>
      </c>
      <c r="L34" s="114"/>
      <c r="M34" s="99">
        <v>202.76400000000001</v>
      </c>
      <c r="N34" s="99">
        <v>114.547</v>
      </c>
      <c r="O34" s="113">
        <v>2.6571376809156844</v>
      </c>
      <c r="P34" s="113">
        <v>-43.507230080290391</v>
      </c>
    </row>
    <row r="35" spans="1:16" s="25" customFormat="1" ht="12.75" customHeight="1" x14ac:dyDescent="0.2">
      <c r="A35" s="25" t="s">
        <v>360</v>
      </c>
      <c r="B35" s="25" t="s">
        <v>82</v>
      </c>
      <c r="C35" s="98" t="s">
        <v>65</v>
      </c>
      <c r="D35" s="98">
        <v>6368</v>
      </c>
      <c r="E35" s="113">
        <v>0.1576600554087946</v>
      </c>
      <c r="F35" s="113" t="s">
        <v>65</v>
      </c>
      <c r="G35" s="114"/>
      <c r="H35" s="99" t="s">
        <v>65</v>
      </c>
      <c r="I35" s="99">
        <v>52.350999999999999</v>
      </c>
      <c r="J35" s="113">
        <v>5.172882534569561E-2</v>
      </c>
      <c r="K35" s="113" t="s">
        <v>65</v>
      </c>
      <c r="L35" s="114"/>
      <c r="M35" s="99" t="s">
        <v>65</v>
      </c>
      <c r="N35" s="99" t="s">
        <v>66</v>
      </c>
      <c r="O35" s="113" t="s">
        <v>66</v>
      </c>
      <c r="P35" s="113" t="s">
        <v>65</v>
      </c>
    </row>
    <row r="36" spans="1:16" s="25" customFormat="1" ht="12.75" customHeight="1" x14ac:dyDescent="0.2">
      <c r="A36" s="25" t="s">
        <v>229</v>
      </c>
      <c r="B36" s="25" t="s">
        <v>101</v>
      </c>
      <c r="C36" s="98">
        <v>16506</v>
      </c>
      <c r="D36" s="98">
        <v>15821</v>
      </c>
      <c r="E36" s="113">
        <v>0.39169907924348923</v>
      </c>
      <c r="F36" s="113">
        <v>-4.1500060584029992</v>
      </c>
      <c r="G36" s="114"/>
      <c r="H36" s="99">
        <v>504.952</v>
      </c>
      <c r="I36" s="99">
        <v>448.39499999999998</v>
      </c>
      <c r="J36" s="113">
        <v>0.44306597086747507</v>
      </c>
      <c r="K36" s="113">
        <v>-11.200470539774077</v>
      </c>
      <c r="L36" s="114"/>
      <c r="M36" s="99">
        <v>45.250999999999998</v>
      </c>
      <c r="N36" s="99">
        <v>33.898000000000003</v>
      </c>
      <c r="O36" s="113">
        <v>0.78632921951408485</v>
      </c>
      <c r="P36" s="113">
        <v>-25.088948310534565</v>
      </c>
    </row>
    <row r="37" spans="1:16" s="25" customFormat="1" ht="12.75" customHeight="1" x14ac:dyDescent="0.2">
      <c r="A37" s="25" t="s">
        <v>318</v>
      </c>
      <c r="B37" s="25" t="s">
        <v>75</v>
      </c>
      <c r="C37" s="98">
        <v>841</v>
      </c>
      <c r="D37" s="98">
        <v>648</v>
      </c>
      <c r="E37" s="113">
        <v>1.6043297095618546E-2</v>
      </c>
      <c r="F37" s="113">
        <v>-22.94887039239001</v>
      </c>
      <c r="G37" s="114"/>
      <c r="H37" s="99">
        <v>11.066000000000001</v>
      </c>
      <c r="I37" s="99">
        <v>5.9820000000000002</v>
      </c>
      <c r="J37" s="113">
        <v>5.9109058703358331E-3</v>
      </c>
      <c r="K37" s="113">
        <v>-45.942526658232431</v>
      </c>
      <c r="L37" s="114"/>
      <c r="M37" s="99" t="s">
        <v>66</v>
      </c>
      <c r="N37" s="99" t="s">
        <v>66</v>
      </c>
      <c r="O37" s="113" t="s">
        <v>66</v>
      </c>
      <c r="P37" s="113" t="s">
        <v>65</v>
      </c>
    </row>
    <row r="38" spans="1:16" s="25" customFormat="1" ht="12.75" customHeight="1" x14ac:dyDescent="0.2">
      <c r="A38" s="25" t="s">
        <v>97</v>
      </c>
      <c r="B38" s="25" t="s">
        <v>228</v>
      </c>
      <c r="C38" s="98" t="s">
        <v>65</v>
      </c>
      <c r="D38" s="98" t="s">
        <v>65</v>
      </c>
      <c r="E38" s="113" t="s">
        <v>65</v>
      </c>
      <c r="F38" s="113" t="s">
        <v>65</v>
      </c>
      <c r="G38" s="114"/>
      <c r="H38" s="99">
        <v>158.16999999999999</v>
      </c>
      <c r="I38" s="99">
        <v>155.678</v>
      </c>
      <c r="J38" s="113">
        <v>0.15382781746608856</v>
      </c>
      <c r="K38" s="113">
        <v>-1.5755200101156941</v>
      </c>
      <c r="L38" s="114"/>
      <c r="M38" s="99" t="s">
        <v>66</v>
      </c>
      <c r="N38" s="99" t="s">
        <v>66</v>
      </c>
      <c r="O38" s="113" t="s">
        <v>66</v>
      </c>
      <c r="P38" s="113" t="s">
        <v>65</v>
      </c>
    </row>
    <row r="39" spans="1:16" s="25" customFormat="1" ht="12.75" customHeight="1" x14ac:dyDescent="0.2">
      <c r="B39" s="25" t="s">
        <v>78</v>
      </c>
      <c r="C39" s="98">
        <v>18439</v>
      </c>
      <c r="D39" s="98">
        <v>19445</v>
      </c>
      <c r="E39" s="113">
        <v>0.48142270374120777</v>
      </c>
      <c r="F39" s="113">
        <v>5.4558273225229215</v>
      </c>
      <c r="G39" s="114"/>
      <c r="H39" s="99">
        <v>294.71600000000001</v>
      </c>
      <c r="I39" s="99">
        <v>367.95499999999998</v>
      </c>
      <c r="J39" s="113">
        <v>0.36358197417576416</v>
      </c>
      <c r="K39" s="113">
        <v>24.850703728335066</v>
      </c>
      <c r="L39" s="114"/>
      <c r="M39" s="99" t="s">
        <v>66</v>
      </c>
      <c r="N39" s="99" t="s">
        <v>66</v>
      </c>
      <c r="O39" s="113" t="s">
        <v>66</v>
      </c>
      <c r="P39" s="113" t="s">
        <v>65</v>
      </c>
    </row>
    <row r="40" spans="1:16" s="25" customFormat="1" ht="12.75" customHeight="1" x14ac:dyDescent="0.2">
      <c r="B40" s="25" t="s">
        <v>12</v>
      </c>
      <c r="C40" s="98">
        <v>28926</v>
      </c>
      <c r="D40" s="98">
        <v>25874</v>
      </c>
      <c r="E40" s="113">
        <v>0.64059300779634909</v>
      </c>
      <c r="F40" s="113">
        <v>-10.551061328908251</v>
      </c>
      <c r="G40" s="114"/>
      <c r="H40" s="99">
        <v>251.93799999999999</v>
      </c>
      <c r="I40" s="99">
        <v>353.678</v>
      </c>
      <c r="J40" s="113">
        <v>0.34947465168984226</v>
      </c>
      <c r="K40" s="113">
        <v>40.382951361049145</v>
      </c>
      <c r="L40" s="114"/>
      <c r="M40" s="99">
        <v>0.35</v>
      </c>
      <c r="N40" s="99">
        <v>0.54200000000000004</v>
      </c>
      <c r="O40" s="113">
        <v>1.257273104539011E-2</v>
      </c>
      <c r="P40" s="113">
        <v>54.857142857142868</v>
      </c>
    </row>
    <row r="41" spans="1:16" s="25" customFormat="1" ht="12.75" customHeight="1" x14ac:dyDescent="0.2">
      <c r="B41" s="25" t="s">
        <v>118</v>
      </c>
      <c r="C41" s="98">
        <v>15421</v>
      </c>
      <c r="D41" s="98" t="s">
        <v>65</v>
      </c>
      <c r="E41" s="113" t="s">
        <v>65</v>
      </c>
      <c r="F41" s="113">
        <v>-100</v>
      </c>
      <c r="G41" s="114"/>
      <c r="H41" s="99">
        <v>5.5E-2</v>
      </c>
      <c r="I41" s="99" t="s">
        <v>65</v>
      </c>
      <c r="J41" s="113" t="s">
        <v>65</v>
      </c>
      <c r="K41" s="113">
        <v>-100</v>
      </c>
      <c r="L41" s="114"/>
      <c r="M41" s="99" t="s">
        <v>66</v>
      </c>
      <c r="N41" s="99" t="s">
        <v>65</v>
      </c>
      <c r="O41" s="113" t="s">
        <v>65</v>
      </c>
      <c r="P41" s="113" t="s">
        <v>65</v>
      </c>
    </row>
    <row r="42" spans="1:16" s="25" customFormat="1" ht="12.75" customHeight="1" x14ac:dyDescent="0.2">
      <c r="B42" s="25" t="s">
        <v>98</v>
      </c>
      <c r="C42" s="98">
        <v>250108</v>
      </c>
      <c r="D42" s="98">
        <v>238719</v>
      </c>
      <c r="E42" s="113">
        <v>5.9102466656928447</v>
      </c>
      <c r="F42" s="113">
        <v>-4.5536328306171718</v>
      </c>
      <c r="G42" s="114"/>
      <c r="H42" s="99">
        <v>7779.4009999999998</v>
      </c>
      <c r="I42" s="99">
        <v>7138.2619999999997</v>
      </c>
      <c r="J42" s="113">
        <v>7.0534260715137407</v>
      </c>
      <c r="K42" s="113">
        <v>-8.2414957141301759</v>
      </c>
      <c r="L42" s="114"/>
      <c r="M42" s="99">
        <v>393.65</v>
      </c>
      <c r="N42" s="99">
        <v>301.07600000000002</v>
      </c>
      <c r="O42" s="113">
        <v>6.9840361111104672</v>
      </c>
      <c r="P42" s="113">
        <v>-23.516829671027551</v>
      </c>
    </row>
    <row r="43" spans="1:16" s="25" customFormat="1" ht="12.75" customHeight="1" x14ac:dyDescent="0.2">
      <c r="B43" s="25" t="s">
        <v>101</v>
      </c>
      <c r="C43" s="98" t="s">
        <v>65</v>
      </c>
      <c r="D43" s="98" t="s">
        <v>65</v>
      </c>
      <c r="E43" s="113" t="s">
        <v>65</v>
      </c>
      <c r="F43" s="113" t="s">
        <v>65</v>
      </c>
      <c r="G43" s="114"/>
      <c r="H43" s="99" t="s">
        <v>65</v>
      </c>
      <c r="I43" s="99">
        <v>265.54199999999997</v>
      </c>
      <c r="J43" s="113">
        <v>0.26238611946183843</v>
      </c>
      <c r="K43" s="113" t="s">
        <v>65</v>
      </c>
      <c r="L43" s="114"/>
      <c r="M43" s="99" t="s">
        <v>65</v>
      </c>
      <c r="N43" s="99" t="s">
        <v>66</v>
      </c>
      <c r="O43" s="113" t="s">
        <v>66</v>
      </c>
      <c r="P43" s="113" t="s">
        <v>65</v>
      </c>
    </row>
    <row r="44" spans="1:16" s="25" customFormat="1" ht="12.75" customHeight="1" x14ac:dyDescent="0.2">
      <c r="A44" s="25" t="s">
        <v>97</v>
      </c>
      <c r="B44" s="25" t="s">
        <v>89</v>
      </c>
      <c r="C44" s="98">
        <v>312894</v>
      </c>
      <c r="D44" s="98">
        <v>284038</v>
      </c>
      <c r="E44" s="113">
        <v>7.0322623772304027</v>
      </c>
      <c r="F44" s="113">
        <v>-9.2222925335736718</v>
      </c>
      <c r="G44" s="114"/>
      <c r="H44" s="99">
        <v>8484.2799999999988</v>
      </c>
      <c r="I44" s="99">
        <v>8281.1149999999998</v>
      </c>
      <c r="J44" s="113">
        <v>8.1826966343072751</v>
      </c>
      <c r="K44" s="113">
        <v>-2.3946050813975828</v>
      </c>
      <c r="L44" s="114"/>
      <c r="M44" s="99">
        <v>394</v>
      </c>
      <c r="N44" s="99">
        <v>301.61799999999999</v>
      </c>
      <c r="O44" s="113">
        <v>6.9966088421558563</v>
      </c>
      <c r="P44" s="113">
        <v>-23.447208121827412</v>
      </c>
    </row>
    <row r="45" spans="1:16" s="25" customFormat="1" ht="12.75" customHeight="1" x14ac:dyDescent="0.2">
      <c r="A45" s="25" t="s">
        <v>221</v>
      </c>
      <c r="B45" s="25" t="s">
        <v>98</v>
      </c>
      <c r="C45" s="98">
        <v>99624</v>
      </c>
      <c r="D45" s="98">
        <v>93327</v>
      </c>
      <c r="E45" s="113">
        <v>2.3106061543870249</v>
      </c>
      <c r="F45" s="113">
        <v>-6.320766080462537</v>
      </c>
      <c r="G45" s="114"/>
      <c r="H45" s="99">
        <v>1930.4110000000001</v>
      </c>
      <c r="I45" s="99">
        <v>2006.7670000000001</v>
      </c>
      <c r="J45" s="113">
        <v>1.9829172251247456</v>
      </c>
      <c r="K45" s="113">
        <v>3.955427108527676</v>
      </c>
      <c r="L45" s="114"/>
      <c r="M45" s="99">
        <v>79.010000000000005</v>
      </c>
      <c r="N45" s="99">
        <v>102.01900000000001</v>
      </c>
      <c r="O45" s="113">
        <v>2.3665266577853385</v>
      </c>
      <c r="P45" s="113">
        <v>29.121630173395772</v>
      </c>
    </row>
    <row r="46" spans="1:16" s="25" customFormat="1" ht="12.75" customHeight="1" x14ac:dyDescent="0.2">
      <c r="A46" s="25" t="s">
        <v>99</v>
      </c>
      <c r="B46" s="25" t="s">
        <v>94</v>
      </c>
      <c r="C46" s="98">
        <v>11019</v>
      </c>
      <c r="D46" s="98">
        <v>17388</v>
      </c>
      <c r="E46" s="113">
        <v>0.430495138732431</v>
      </c>
      <c r="F46" s="113">
        <v>57.800163354206369</v>
      </c>
      <c r="G46" s="114"/>
      <c r="H46" s="99">
        <v>333.78500000000003</v>
      </c>
      <c r="I46" s="99">
        <v>534.21100000000001</v>
      </c>
      <c r="J46" s="113">
        <v>0.52786207554295816</v>
      </c>
      <c r="K46" s="113">
        <v>60.046437077759627</v>
      </c>
      <c r="L46" s="114"/>
      <c r="M46" s="99">
        <v>1.631</v>
      </c>
      <c r="N46" s="99">
        <v>2.3679999999999999</v>
      </c>
      <c r="O46" s="113">
        <v>5.4930308331150882E-2</v>
      </c>
      <c r="P46" s="113">
        <v>45.187001839362352</v>
      </c>
    </row>
    <row r="47" spans="1:16" s="25" customFormat="1" ht="12.75" customHeight="1" x14ac:dyDescent="0.2">
      <c r="A47" s="25" t="s">
        <v>126</v>
      </c>
      <c r="B47" s="25" t="s">
        <v>75</v>
      </c>
      <c r="C47" s="98" t="s">
        <v>65</v>
      </c>
      <c r="D47" s="98" t="s">
        <v>65</v>
      </c>
      <c r="E47" s="113" t="s">
        <v>65</v>
      </c>
      <c r="F47" s="113" t="s">
        <v>65</v>
      </c>
      <c r="G47" s="114"/>
      <c r="H47" s="99">
        <v>1422.5150000000001</v>
      </c>
      <c r="I47" s="99">
        <v>2305.299</v>
      </c>
      <c r="J47" s="113">
        <v>2.2779012691372995</v>
      </c>
      <c r="K47" s="113">
        <v>62.057974784097155</v>
      </c>
      <c r="L47" s="114"/>
      <c r="M47" s="99" t="s">
        <v>66</v>
      </c>
      <c r="N47" s="99" t="s">
        <v>66</v>
      </c>
      <c r="O47" s="113" t="s">
        <v>66</v>
      </c>
      <c r="P47" s="113" t="s">
        <v>65</v>
      </c>
    </row>
    <row r="48" spans="1:16" s="25" customFormat="1" ht="12.75" customHeight="1" x14ac:dyDescent="0.2">
      <c r="B48" s="25" t="s">
        <v>12</v>
      </c>
      <c r="C48" s="98" t="s">
        <v>65</v>
      </c>
      <c r="D48" s="98" t="s">
        <v>65</v>
      </c>
      <c r="E48" s="113" t="s">
        <v>65</v>
      </c>
      <c r="F48" s="113" t="s">
        <v>65</v>
      </c>
      <c r="G48" s="114"/>
      <c r="H48" s="99">
        <v>967.75400000000002</v>
      </c>
      <c r="I48" s="99">
        <v>1064.617</v>
      </c>
      <c r="J48" s="113">
        <v>1.0519643722767174</v>
      </c>
      <c r="K48" s="113">
        <v>10.009051887153131</v>
      </c>
      <c r="L48" s="114"/>
      <c r="M48" s="99" t="s">
        <v>66</v>
      </c>
      <c r="N48" s="99" t="s">
        <v>66</v>
      </c>
      <c r="O48" s="113" t="s">
        <v>66</v>
      </c>
      <c r="P48" s="113" t="s">
        <v>65</v>
      </c>
    </row>
    <row r="49" spans="1:16" s="25" customFormat="1" ht="12.75" customHeight="1" x14ac:dyDescent="0.2">
      <c r="B49" s="25" t="s">
        <v>101</v>
      </c>
      <c r="C49" s="98" t="s">
        <v>65</v>
      </c>
      <c r="D49" s="98" t="s">
        <v>65</v>
      </c>
      <c r="E49" s="113" t="s">
        <v>65</v>
      </c>
      <c r="F49" s="113" t="s">
        <v>65</v>
      </c>
      <c r="G49" s="114"/>
      <c r="H49" s="99">
        <v>1213.377</v>
      </c>
      <c r="I49" s="99">
        <v>1161.44</v>
      </c>
      <c r="J49" s="113">
        <v>1.1476366623274574</v>
      </c>
      <c r="K49" s="113">
        <v>-4.2803679318134336</v>
      </c>
      <c r="L49" s="114"/>
      <c r="M49" s="99" t="s">
        <v>66</v>
      </c>
      <c r="N49" s="99" t="s">
        <v>66</v>
      </c>
      <c r="O49" s="113" t="s">
        <v>66</v>
      </c>
      <c r="P49" s="113" t="s">
        <v>65</v>
      </c>
    </row>
    <row r="50" spans="1:16" s="25" customFormat="1" ht="12.75" customHeight="1" x14ac:dyDescent="0.2">
      <c r="A50" s="25" t="s">
        <v>126</v>
      </c>
      <c r="B50" s="25" t="s">
        <v>89</v>
      </c>
      <c r="C50" s="98" t="s">
        <v>65</v>
      </c>
      <c r="D50" s="98" t="s">
        <v>65</v>
      </c>
      <c r="E50" s="113" t="s">
        <v>65</v>
      </c>
      <c r="F50" s="113" t="s">
        <v>65</v>
      </c>
      <c r="G50" s="114"/>
      <c r="H50" s="99">
        <v>3603.6460000000002</v>
      </c>
      <c r="I50" s="99">
        <v>4531.3559999999998</v>
      </c>
      <c r="J50" s="113">
        <v>4.4775023037414741</v>
      </c>
      <c r="K50" s="113">
        <v>25.743649625962139</v>
      </c>
      <c r="L50" s="114"/>
      <c r="M50" s="99" t="s">
        <v>66</v>
      </c>
      <c r="N50" s="99" t="s">
        <v>66</v>
      </c>
      <c r="O50" s="113" t="s">
        <v>66</v>
      </c>
      <c r="P50" s="113" t="s">
        <v>65</v>
      </c>
    </row>
    <row r="51" spans="1:16" s="25" customFormat="1" ht="12.75" customHeight="1" x14ac:dyDescent="0.2">
      <c r="A51" s="25" t="s">
        <v>268</v>
      </c>
      <c r="B51" s="25" t="s">
        <v>81</v>
      </c>
      <c r="C51" s="98">
        <v>50483</v>
      </c>
      <c r="D51" s="98">
        <v>48376</v>
      </c>
      <c r="E51" s="113">
        <v>1.1977014510766093</v>
      </c>
      <c r="F51" s="113">
        <v>-4.173682229661468</v>
      </c>
      <c r="G51" s="114"/>
      <c r="H51" s="99">
        <v>528.49599999999998</v>
      </c>
      <c r="I51" s="99">
        <v>554.63900000000001</v>
      </c>
      <c r="J51" s="113">
        <v>0.54804729538903318</v>
      </c>
      <c r="K51" s="113">
        <v>4.946678877418198</v>
      </c>
      <c r="L51" s="114"/>
      <c r="M51" s="99">
        <v>9.6340000000000003</v>
      </c>
      <c r="N51" s="99">
        <v>7.3410000000000002</v>
      </c>
      <c r="O51" s="113">
        <v>0.17028859521071735</v>
      </c>
      <c r="P51" s="113">
        <v>-23.801121029686524</v>
      </c>
    </row>
    <row r="52" spans="1:16" s="25" customFormat="1" ht="12.75" customHeight="1" x14ac:dyDescent="0.2">
      <c r="A52" s="25" t="s">
        <v>102</v>
      </c>
      <c r="B52" s="25" t="s">
        <v>82</v>
      </c>
      <c r="C52" s="98">
        <v>60614</v>
      </c>
      <c r="D52" s="98">
        <v>52985</v>
      </c>
      <c r="E52" s="113">
        <v>1.3118118774866492</v>
      </c>
      <c r="F52" s="113">
        <v>-12.5862012076418</v>
      </c>
      <c r="G52" s="114"/>
      <c r="H52" s="99">
        <v>2066.0160000000001</v>
      </c>
      <c r="I52" s="99">
        <v>1116.941</v>
      </c>
      <c r="J52" s="113">
        <v>1.1036665185086554</v>
      </c>
      <c r="K52" s="113">
        <v>-45.93744675743072</v>
      </c>
      <c r="L52" s="114"/>
      <c r="M52" s="99">
        <v>160.435</v>
      </c>
      <c r="N52" s="99">
        <v>100.074</v>
      </c>
      <c r="O52" s="113">
        <v>2.3214086469305717</v>
      </c>
      <c r="P52" s="113">
        <v>-37.623336553744515</v>
      </c>
    </row>
    <row r="53" spans="1:16" s="25" customFormat="1" ht="12.75" customHeight="1" x14ac:dyDescent="0.2">
      <c r="A53" s="25" t="s">
        <v>295</v>
      </c>
      <c r="B53" s="25" t="s">
        <v>75</v>
      </c>
      <c r="C53" s="98">
        <v>21454</v>
      </c>
      <c r="D53" s="98">
        <v>17048</v>
      </c>
      <c r="E53" s="113">
        <v>0.42207735939213725</v>
      </c>
      <c r="F53" s="113">
        <v>-20.53696280413909</v>
      </c>
      <c r="G53" s="114"/>
      <c r="H53" s="99">
        <v>720.65700000000004</v>
      </c>
      <c r="I53" s="99">
        <v>553.41800000000001</v>
      </c>
      <c r="J53" s="113">
        <v>0.54684080657798662</v>
      </c>
      <c r="K53" s="113">
        <v>-23.206462991409225</v>
      </c>
      <c r="L53" s="114"/>
      <c r="M53" s="99" t="s">
        <v>66</v>
      </c>
      <c r="N53" s="99" t="s">
        <v>66</v>
      </c>
      <c r="O53" s="113" t="s">
        <v>66</v>
      </c>
      <c r="P53" s="113" t="s">
        <v>65</v>
      </c>
    </row>
    <row r="54" spans="1:16" s="25" customFormat="1" ht="12.75" customHeight="1" x14ac:dyDescent="0.2">
      <c r="A54" s="25" t="s">
        <v>103</v>
      </c>
      <c r="B54" s="25" t="s">
        <v>101</v>
      </c>
      <c r="C54" s="98">
        <v>19463</v>
      </c>
      <c r="D54" s="98">
        <v>20136</v>
      </c>
      <c r="E54" s="113">
        <v>0.4985306023416281</v>
      </c>
      <c r="F54" s="113">
        <v>3.4578430868827947</v>
      </c>
      <c r="G54" s="114"/>
      <c r="H54" s="99">
        <v>379.666</v>
      </c>
      <c r="I54" s="99">
        <v>337.60899999999998</v>
      </c>
      <c r="J54" s="113">
        <v>0.33359662654266298</v>
      </c>
      <c r="K54" s="113">
        <v>-11.07736800240211</v>
      </c>
      <c r="L54" s="114"/>
      <c r="M54" s="99" t="s">
        <v>66</v>
      </c>
      <c r="N54" s="99" t="s">
        <v>66</v>
      </c>
      <c r="O54" s="113" t="s">
        <v>66</v>
      </c>
      <c r="P54" s="113" t="s">
        <v>65</v>
      </c>
    </row>
    <row r="55" spans="1:16" s="25" customFormat="1" ht="12.75" customHeight="1" x14ac:dyDescent="0.2">
      <c r="A55" s="25" t="s">
        <v>230</v>
      </c>
      <c r="B55" s="25" t="s">
        <v>82</v>
      </c>
      <c r="C55" s="98">
        <v>25680</v>
      </c>
      <c r="D55" s="98">
        <v>25927</v>
      </c>
      <c r="E55" s="113">
        <v>0.64190519104645372</v>
      </c>
      <c r="F55" s="113">
        <v>0.96183800623053095</v>
      </c>
      <c r="G55" s="114"/>
      <c r="H55" s="99">
        <v>10.153</v>
      </c>
      <c r="I55" s="99">
        <v>10.196999999999999</v>
      </c>
      <c r="J55" s="113">
        <v>1.0075811962523317E-2</v>
      </c>
      <c r="K55" s="113">
        <v>0.43336944745393513</v>
      </c>
      <c r="L55" s="114"/>
      <c r="M55" s="99" t="s">
        <v>66</v>
      </c>
      <c r="N55" s="99" t="s">
        <v>66</v>
      </c>
      <c r="O55" s="113" t="s">
        <v>66</v>
      </c>
      <c r="P55" s="113" t="s">
        <v>65</v>
      </c>
    </row>
    <row r="56" spans="1:16" s="25" customFormat="1" ht="12.75" customHeight="1" x14ac:dyDescent="0.2">
      <c r="A56" s="25" t="s">
        <v>240</v>
      </c>
      <c r="B56" s="25" t="s">
        <v>87</v>
      </c>
      <c r="C56" s="98">
        <v>19352</v>
      </c>
      <c r="D56" s="98">
        <v>21049</v>
      </c>
      <c r="E56" s="113">
        <v>0.52113481568776965</v>
      </c>
      <c r="F56" s="113">
        <v>8.7691194708557241</v>
      </c>
      <c r="G56" s="114"/>
      <c r="H56" s="99">
        <v>802.98299999999995</v>
      </c>
      <c r="I56" s="99">
        <v>873.21</v>
      </c>
      <c r="J56" s="113">
        <v>0.86283218238648496</v>
      </c>
      <c r="K56" s="113">
        <v>8.7457642316213438</v>
      </c>
      <c r="L56" s="114"/>
      <c r="M56" s="99">
        <v>206.28299999999999</v>
      </c>
      <c r="N56" s="99">
        <v>133.45099999999999</v>
      </c>
      <c r="O56" s="113">
        <v>3.095652270734973</v>
      </c>
      <c r="P56" s="113">
        <v>-35.306835754764087</v>
      </c>
    </row>
    <row r="57" spans="1:16" s="25" customFormat="1" ht="12.75" customHeight="1" x14ac:dyDescent="0.2">
      <c r="A57" s="25" t="s">
        <v>361</v>
      </c>
      <c r="B57" s="25" t="s">
        <v>81</v>
      </c>
      <c r="C57" s="98">
        <v>7145</v>
      </c>
      <c r="D57" s="98">
        <v>6434</v>
      </c>
      <c r="E57" s="113">
        <v>0.15929409492779278</v>
      </c>
      <c r="F57" s="113">
        <v>-9.9510146955913203</v>
      </c>
      <c r="G57" s="114"/>
      <c r="H57" s="99">
        <v>1.595</v>
      </c>
      <c r="I57" s="99">
        <v>1.5169999999999999</v>
      </c>
      <c r="J57" s="113">
        <v>1.4989709470577496E-3</v>
      </c>
      <c r="K57" s="113">
        <v>-4.8902821316614498</v>
      </c>
      <c r="L57" s="114"/>
      <c r="M57" s="99" t="s">
        <v>66</v>
      </c>
      <c r="N57" s="99" t="s">
        <v>66</v>
      </c>
      <c r="O57" s="113" t="s">
        <v>66</v>
      </c>
      <c r="P57" s="113" t="s">
        <v>65</v>
      </c>
    </row>
    <row r="58" spans="1:16" s="25" customFormat="1" ht="12.75" customHeight="1" x14ac:dyDescent="0.2">
      <c r="B58" s="25" t="s">
        <v>82</v>
      </c>
      <c r="C58" s="98">
        <v>125336</v>
      </c>
      <c r="D58" s="98">
        <v>129497</v>
      </c>
      <c r="E58" s="113">
        <v>3.2061093271470908</v>
      </c>
      <c r="F58" s="113">
        <v>3.3198761728473913</v>
      </c>
      <c r="G58" s="114"/>
      <c r="H58" s="99">
        <v>455.32100000000003</v>
      </c>
      <c r="I58" s="99">
        <v>473.34300000000002</v>
      </c>
      <c r="J58" s="113">
        <v>0.46771747197966806</v>
      </c>
      <c r="K58" s="113">
        <v>3.9580867124512142</v>
      </c>
      <c r="L58" s="114"/>
      <c r="M58" s="99">
        <v>3.7730000000000001</v>
      </c>
      <c r="N58" s="99">
        <v>2.214</v>
      </c>
      <c r="O58" s="113">
        <v>5.1357982535966233E-2</v>
      </c>
      <c r="P58" s="113">
        <v>-41.319904585210708</v>
      </c>
    </row>
    <row r="59" spans="1:16" s="25" customFormat="1" ht="12.75" customHeight="1" x14ac:dyDescent="0.2">
      <c r="B59" s="25" t="s">
        <v>87</v>
      </c>
      <c r="C59" s="98">
        <v>41891</v>
      </c>
      <c r="D59" s="98">
        <v>45907</v>
      </c>
      <c r="E59" s="113">
        <v>1.136573518161359</v>
      </c>
      <c r="F59" s="113">
        <v>9.5867847509011561</v>
      </c>
      <c r="G59" s="114"/>
      <c r="H59" s="99">
        <v>193.54499999999999</v>
      </c>
      <c r="I59" s="99">
        <v>283.53699999999998</v>
      </c>
      <c r="J59" s="113">
        <v>0.28016725472373971</v>
      </c>
      <c r="K59" s="113">
        <v>46.496680358572952</v>
      </c>
      <c r="L59" s="114"/>
      <c r="M59" s="99">
        <v>2.4710000000000001</v>
      </c>
      <c r="N59" s="99">
        <v>15.566000000000001</v>
      </c>
      <c r="O59" s="113">
        <v>0.36108326836262444</v>
      </c>
      <c r="P59" s="113">
        <v>529.94738972076084</v>
      </c>
    </row>
    <row r="60" spans="1:16" s="25" customFormat="1" ht="12.75" customHeight="1" x14ac:dyDescent="0.2">
      <c r="B60" s="25" t="s">
        <v>86</v>
      </c>
      <c r="C60" s="98" t="s">
        <v>65</v>
      </c>
      <c r="D60" s="98">
        <v>5793</v>
      </c>
      <c r="E60" s="113">
        <v>0.14342410505388617</v>
      </c>
      <c r="F60" s="113" t="s">
        <v>65</v>
      </c>
      <c r="G60" s="114"/>
      <c r="H60" s="99" t="s">
        <v>65</v>
      </c>
      <c r="I60" s="99" t="s">
        <v>66</v>
      </c>
      <c r="J60" s="113" t="s">
        <v>66</v>
      </c>
      <c r="K60" s="113" t="s">
        <v>65</v>
      </c>
      <c r="L60" s="114"/>
      <c r="M60" s="99" t="s">
        <v>65</v>
      </c>
      <c r="N60" s="99" t="s">
        <v>66</v>
      </c>
      <c r="O60" s="113" t="s">
        <v>66</v>
      </c>
      <c r="P60" s="113" t="s">
        <v>65</v>
      </c>
    </row>
    <row r="61" spans="1:16" s="25" customFormat="1" ht="12.75" customHeight="1" x14ac:dyDescent="0.2">
      <c r="B61" s="25" t="s">
        <v>78</v>
      </c>
      <c r="C61" s="98">
        <v>82135</v>
      </c>
      <c r="D61" s="98">
        <v>84815</v>
      </c>
      <c r="E61" s="113">
        <v>2.0998645727853193</v>
      </c>
      <c r="F61" s="113">
        <v>3.2629208011201172</v>
      </c>
      <c r="G61" s="114"/>
      <c r="H61" s="99">
        <v>12.698</v>
      </c>
      <c r="I61" s="99">
        <v>11.414</v>
      </c>
      <c r="J61" s="113">
        <v>1.1278348312272351E-2</v>
      </c>
      <c r="K61" s="113">
        <v>-10.111828634430619</v>
      </c>
      <c r="L61" s="114"/>
      <c r="M61" s="99" t="s">
        <v>66</v>
      </c>
      <c r="N61" s="99" t="s">
        <v>66</v>
      </c>
      <c r="O61" s="113" t="s">
        <v>66</v>
      </c>
      <c r="P61" s="113" t="s">
        <v>65</v>
      </c>
    </row>
    <row r="62" spans="1:16" s="25" customFormat="1" ht="12.75" customHeight="1" x14ac:dyDescent="0.2">
      <c r="B62" s="25" t="s">
        <v>12</v>
      </c>
      <c r="C62" s="98">
        <v>4739</v>
      </c>
      <c r="D62" s="98">
        <v>1764</v>
      </c>
      <c r="E62" s="113">
        <v>4.3673419871406043E-2</v>
      </c>
      <c r="F62" s="113">
        <v>-62.776957163958635</v>
      </c>
      <c r="G62" s="114"/>
      <c r="H62" s="99">
        <v>79.712999999999994</v>
      </c>
      <c r="I62" s="99">
        <v>55.274000000000001</v>
      </c>
      <c r="J62" s="113">
        <v>5.4617086438806896E-2</v>
      </c>
      <c r="K62" s="113">
        <v>-30.658738223376357</v>
      </c>
      <c r="L62" s="114"/>
      <c r="M62" s="99">
        <v>0.92500000000000004</v>
      </c>
      <c r="N62" s="99" t="s">
        <v>66</v>
      </c>
      <c r="O62" s="113" t="s">
        <v>66</v>
      </c>
      <c r="P62" s="113">
        <v>-100</v>
      </c>
    </row>
    <row r="63" spans="1:16" s="25" customFormat="1" ht="12.75" customHeight="1" x14ac:dyDescent="0.2">
      <c r="B63" s="25" t="s">
        <v>118</v>
      </c>
      <c r="C63" s="98">
        <v>26707</v>
      </c>
      <c r="D63" s="98">
        <v>24960</v>
      </c>
      <c r="E63" s="113">
        <v>0.61796403627567731</v>
      </c>
      <c r="F63" s="113">
        <v>-6.5413561987493924</v>
      </c>
      <c r="G63" s="114"/>
      <c r="H63" s="99">
        <v>432.19600000000003</v>
      </c>
      <c r="I63" s="99">
        <v>270.858</v>
      </c>
      <c r="J63" s="113">
        <v>0.26763894052614895</v>
      </c>
      <c r="K63" s="113">
        <v>-37.329822580495886</v>
      </c>
      <c r="L63" s="114"/>
      <c r="M63" s="99">
        <v>11.75</v>
      </c>
      <c r="N63" s="99">
        <v>4.0999999999999996</v>
      </c>
      <c r="O63" s="113">
        <v>9.5107375066604147E-2</v>
      </c>
      <c r="P63" s="113">
        <v>-65.106382978723403</v>
      </c>
    </row>
    <row r="64" spans="1:16" s="25" customFormat="1" ht="12.75" customHeight="1" x14ac:dyDescent="0.2">
      <c r="B64" s="25" t="s">
        <v>101</v>
      </c>
      <c r="C64" s="98">
        <v>20983</v>
      </c>
      <c r="D64" s="98">
        <v>15937</v>
      </c>
      <c r="E64" s="113">
        <v>0.39457102748900119</v>
      </c>
      <c r="F64" s="113">
        <v>-24.048038888624124</v>
      </c>
      <c r="G64" s="114"/>
      <c r="H64" s="99">
        <v>131.21199999999999</v>
      </c>
      <c r="I64" s="99">
        <v>62.722000000000001</v>
      </c>
      <c r="J64" s="113">
        <v>6.1976569374657994E-2</v>
      </c>
      <c r="K64" s="113">
        <v>-52.197969697893477</v>
      </c>
      <c r="L64" s="114"/>
      <c r="M64" s="99">
        <v>9.1479999999999997</v>
      </c>
      <c r="N64" s="99">
        <v>4.9969999999999999</v>
      </c>
      <c r="O64" s="113">
        <v>0.11591501297751731</v>
      </c>
      <c r="P64" s="113">
        <v>-45.37603847835593</v>
      </c>
    </row>
    <row r="65" spans="1:16" s="25" customFormat="1" ht="12.75" customHeight="1" x14ac:dyDescent="0.2">
      <c r="B65" s="25" t="s">
        <v>120</v>
      </c>
      <c r="C65" s="98">
        <v>16437</v>
      </c>
      <c r="D65" s="98">
        <v>15949</v>
      </c>
      <c r="E65" s="113">
        <v>0.39486812558336448</v>
      </c>
      <c r="F65" s="113">
        <v>-2.9689116018738249</v>
      </c>
      <c r="G65" s="114"/>
      <c r="H65" s="99">
        <v>212.07900000000001</v>
      </c>
      <c r="I65" s="99">
        <v>237.84299999999999</v>
      </c>
      <c r="J65" s="113">
        <v>0.23501631309232454</v>
      </c>
      <c r="K65" s="113">
        <v>12.14830322662781</v>
      </c>
      <c r="L65" s="114"/>
      <c r="M65" s="99" t="s">
        <v>66</v>
      </c>
      <c r="N65" s="99" t="s">
        <v>66</v>
      </c>
      <c r="O65" s="113" t="s">
        <v>66</v>
      </c>
      <c r="P65" s="113" t="s">
        <v>65</v>
      </c>
    </row>
    <row r="66" spans="1:16" s="25" customFormat="1" ht="12.75" customHeight="1" x14ac:dyDescent="0.2">
      <c r="A66" s="25" t="s">
        <v>216</v>
      </c>
      <c r="B66" s="25" t="s">
        <v>89</v>
      </c>
      <c r="C66" s="98">
        <v>325373</v>
      </c>
      <c r="D66" s="98">
        <v>331056</v>
      </c>
      <c r="E66" s="113">
        <v>8.1963422272948971</v>
      </c>
      <c r="F66" s="113">
        <v>1.7466108128209701</v>
      </c>
      <c r="G66" s="114"/>
      <c r="H66" s="99">
        <v>1518.3589999999999</v>
      </c>
      <c r="I66" s="99">
        <v>1396.508</v>
      </c>
      <c r="J66" s="113">
        <v>1.3799109553946762</v>
      </c>
      <c r="K66" s="113">
        <v>-8.0251771814175648</v>
      </c>
      <c r="L66" s="114"/>
      <c r="M66" s="99">
        <v>28.067</v>
      </c>
      <c r="N66" s="99">
        <v>26.877000000000002</v>
      </c>
      <c r="O66" s="113">
        <v>0.62346363894271217</v>
      </c>
      <c r="P66" s="113">
        <v>-4.2398546335554173</v>
      </c>
    </row>
    <row r="67" spans="1:16" s="25" customFormat="1" ht="12.75" customHeight="1" x14ac:dyDescent="0.2">
      <c r="A67" s="25" t="s">
        <v>236</v>
      </c>
      <c r="B67" s="25" t="s">
        <v>12</v>
      </c>
      <c r="C67" s="98">
        <v>7628</v>
      </c>
      <c r="D67" s="98">
        <v>6915</v>
      </c>
      <c r="E67" s="113">
        <v>0.17120277687685531</v>
      </c>
      <c r="F67" s="113">
        <v>-9.3471421080230765</v>
      </c>
      <c r="G67" s="114"/>
      <c r="H67" s="99">
        <v>9.98</v>
      </c>
      <c r="I67" s="99">
        <v>3.11</v>
      </c>
      <c r="J67" s="113">
        <v>3.0730386587670411E-3</v>
      </c>
      <c r="K67" s="113">
        <v>-68.837675350701403</v>
      </c>
      <c r="L67" s="114"/>
      <c r="M67" s="99" t="s">
        <v>66</v>
      </c>
      <c r="N67" s="99" t="s">
        <v>66</v>
      </c>
      <c r="O67" s="113" t="s">
        <v>66</v>
      </c>
      <c r="P67" s="113" t="s">
        <v>65</v>
      </c>
    </row>
    <row r="68" spans="1:16" s="25" customFormat="1" ht="12.75" customHeight="1" x14ac:dyDescent="0.2">
      <c r="A68" s="25" t="s">
        <v>104</v>
      </c>
      <c r="B68" s="25" t="s">
        <v>86</v>
      </c>
      <c r="C68" s="98">
        <v>32741</v>
      </c>
      <c r="D68" s="98">
        <v>35414</v>
      </c>
      <c r="E68" s="113">
        <v>0.87678599281517766</v>
      </c>
      <c r="F68" s="113">
        <v>8.164075623835565</v>
      </c>
      <c r="G68" s="114"/>
      <c r="H68" s="99">
        <v>663.25400000000002</v>
      </c>
      <c r="I68" s="99">
        <v>649.29200000000003</v>
      </c>
      <c r="J68" s="113">
        <v>0.64157537518590668</v>
      </c>
      <c r="K68" s="113">
        <v>-2.1050758834473604</v>
      </c>
      <c r="L68" s="114"/>
      <c r="M68" s="99">
        <v>114.393</v>
      </c>
      <c r="N68" s="99">
        <v>140.327</v>
      </c>
      <c r="O68" s="113">
        <v>3.2551542977978931</v>
      </c>
      <c r="P68" s="113">
        <v>22.67096762913814</v>
      </c>
    </row>
    <row r="69" spans="1:16" s="25" customFormat="1" ht="12.75" customHeight="1" x14ac:dyDescent="0.2">
      <c r="A69" s="25" t="s">
        <v>307</v>
      </c>
      <c r="B69" s="25" t="s">
        <v>105</v>
      </c>
      <c r="C69" s="98">
        <v>10564</v>
      </c>
      <c r="D69" s="98">
        <v>11799</v>
      </c>
      <c r="E69" s="113">
        <v>0.29212170128272102</v>
      </c>
      <c r="F69" s="113">
        <v>11.690647482014382</v>
      </c>
      <c r="G69" s="114"/>
      <c r="H69" s="99">
        <v>517.01700000000005</v>
      </c>
      <c r="I69" s="99">
        <v>21.722999999999999</v>
      </c>
      <c r="J69" s="113">
        <v>2.1464829191124257E-2</v>
      </c>
      <c r="K69" s="113">
        <v>-95.798397344768162</v>
      </c>
      <c r="L69" s="114"/>
      <c r="M69" s="99">
        <v>1.409</v>
      </c>
      <c r="N69" s="99">
        <v>4.0350000000000001</v>
      </c>
      <c r="O69" s="113">
        <v>9.3599575217987258E-2</v>
      </c>
      <c r="P69" s="113">
        <v>186.37331440738114</v>
      </c>
    </row>
    <row r="70" spans="1:16" s="25" customFormat="1" ht="12.75" customHeight="1" x14ac:dyDescent="0.2">
      <c r="B70" s="25" t="s">
        <v>78</v>
      </c>
      <c r="C70" s="98">
        <v>8174</v>
      </c>
      <c r="D70" s="98">
        <v>4629</v>
      </c>
      <c r="E70" s="113">
        <v>0.11460558990064545</v>
      </c>
      <c r="F70" s="113">
        <v>-43.369219476388551</v>
      </c>
      <c r="G70" s="114"/>
      <c r="H70" s="99">
        <v>132.57599999999999</v>
      </c>
      <c r="I70" s="99">
        <v>45.808999999999997</v>
      </c>
      <c r="J70" s="113">
        <v>4.5264574893716839E-2</v>
      </c>
      <c r="K70" s="113">
        <v>-65.446988896934585</v>
      </c>
      <c r="L70" s="114"/>
      <c r="M70" s="99" t="s">
        <v>66</v>
      </c>
      <c r="N70" s="99" t="s">
        <v>66</v>
      </c>
      <c r="O70" s="113" t="s">
        <v>66</v>
      </c>
      <c r="P70" s="113" t="s">
        <v>65</v>
      </c>
    </row>
    <row r="71" spans="1:16" s="25" customFormat="1" ht="12.75" customHeight="1" x14ac:dyDescent="0.2">
      <c r="A71" s="25" t="s">
        <v>307</v>
      </c>
      <c r="B71" s="25" t="s">
        <v>89</v>
      </c>
      <c r="C71" s="98">
        <v>18738</v>
      </c>
      <c r="D71" s="98">
        <v>16428</v>
      </c>
      <c r="E71" s="113">
        <v>0.40672729118336642</v>
      </c>
      <c r="F71" s="113">
        <v>-12.327889849503681</v>
      </c>
      <c r="G71" s="114"/>
      <c r="H71" s="99">
        <v>649.59300000000007</v>
      </c>
      <c r="I71" s="99">
        <v>67.531999999999996</v>
      </c>
      <c r="J71" s="113">
        <v>6.6729404084841099E-2</v>
      </c>
      <c r="K71" s="113">
        <v>-89.603952013029698</v>
      </c>
      <c r="L71" s="114"/>
      <c r="M71" s="99">
        <v>1.409</v>
      </c>
      <c r="N71" s="99">
        <v>4.0350000000000001</v>
      </c>
      <c r="O71" s="113">
        <v>9.3599575217987258E-2</v>
      </c>
      <c r="P71" s="113">
        <v>186.37331440738114</v>
      </c>
    </row>
    <row r="72" spans="1:16" s="25" customFormat="1" ht="12.75" customHeight="1" x14ac:dyDescent="0.2">
      <c r="A72" s="25" t="s">
        <v>106</v>
      </c>
      <c r="B72" s="25" t="s">
        <v>88</v>
      </c>
      <c r="C72" s="98">
        <v>93904</v>
      </c>
      <c r="D72" s="98">
        <v>105745</v>
      </c>
      <c r="E72" s="113">
        <v>2.6180531657039863</v>
      </c>
      <c r="F72" s="113">
        <v>12.609686488328498</v>
      </c>
      <c r="G72" s="114"/>
      <c r="H72" s="99">
        <v>3259.3879999999999</v>
      </c>
      <c r="I72" s="99">
        <v>4047.6909999999998</v>
      </c>
      <c r="J72" s="113">
        <v>3.9995855053837377</v>
      </c>
      <c r="K72" s="113">
        <v>24.185613986429356</v>
      </c>
      <c r="L72" s="114"/>
      <c r="M72" s="99">
        <v>98.057000000000002</v>
      </c>
      <c r="N72" s="99">
        <v>33.753999999999998</v>
      </c>
      <c r="O72" s="113">
        <v>0.78298886292637959</v>
      </c>
      <c r="P72" s="113">
        <v>-65.577164302395545</v>
      </c>
    </row>
    <row r="73" spans="1:16" s="25" customFormat="1" ht="12.75" customHeight="1" x14ac:dyDescent="0.2">
      <c r="A73" s="25" t="s">
        <v>286</v>
      </c>
      <c r="B73" s="25" t="s">
        <v>82</v>
      </c>
      <c r="C73" s="98">
        <v>6135</v>
      </c>
      <c r="D73" s="98">
        <v>17286</v>
      </c>
      <c r="E73" s="113">
        <v>0.42796980493034287</v>
      </c>
      <c r="F73" s="113">
        <v>181.760391198044</v>
      </c>
      <c r="G73" s="114"/>
      <c r="H73" s="99" t="s">
        <v>66</v>
      </c>
      <c r="I73" s="99" t="s">
        <v>66</v>
      </c>
      <c r="J73" s="113" t="s">
        <v>66</v>
      </c>
      <c r="K73" s="113" t="s">
        <v>65</v>
      </c>
      <c r="L73" s="114"/>
      <c r="M73" s="99" t="s">
        <v>66</v>
      </c>
      <c r="N73" s="99" t="s">
        <v>66</v>
      </c>
      <c r="O73" s="113" t="s">
        <v>66</v>
      </c>
      <c r="P73" s="113" t="s">
        <v>65</v>
      </c>
    </row>
    <row r="74" spans="1:16" s="25" customFormat="1" ht="12.75" customHeight="1" x14ac:dyDescent="0.2">
      <c r="B74" s="25" t="s">
        <v>88</v>
      </c>
      <c r="C74" s="98">
        <v>20175</v>
      </c>
      <c r="D74" s="98">
        <v>18412</v>
      </c>
      <c r="E74" s="113">
        <v>0.45584750945143315</v>
      </c>
      <c r="F74" s="113">
        <v>-8.738537794299873</v>
      </c>
      <c r="G74" s="114"/>
      <c r="H74" s="99" t="s">
        <v>66</v>
      </c>
      <c r="I74" s="99" t="s">
        <v>66</v>
      </c>
      <c r="J74" s="113" t="s">
        <v>66</v>
      </c>
      <c r="K74" s="113" t="s">
        <v>65</v>
      </c>
      <c r="L74" s="114"/>
      <c r="M74" s="99" t="s">
        <v>66</v>
      </c>
      <c r="N74" s="99" t="s">
        <v>66</v>
      </c>
      <c r="O74" s="113" t="s">
        <v>66</v>
      </c>
      <c r="P74" s="113" t="s">
        <v>65</v>
      </c>
    </row>
    <row r="75" spans="1:16" s="25" customFormat="1" ht="12.75" customHeight="1" x14ac:dyDescent="0.2">
      <c r="A75" s="25" t="s">
        <v>286</v>
      </c>
      <c r="B75" s="25" t="s">
        <v>89</v>
      </c>
      <c r="C75" s="98">
        <v>26310</v>
      </c>
      <c r="D75" s="98">
        <v>35698</v>
      </c>
      <c r="E75" s="113">
        <v>0.88381731438177591</v>
      </c>
      <c r="F75" s="113">
        <v>35.682250095020905</v>
      </c>
      <c r="G75" s="114"/>
      <c r="H75" s="99" t="s">
        <v>66</v>
      </c>
      <c r="I75" s="99" t="s">
        <v>66</v>
      </c>
      <c r="J75" s="113" t="s">
        <v>66</v>
      </c>
      <c r="K75" s="113" t="s">
        <v>65</v>
      </c>
      <c r="L75" s="114"/>
      <c r="M75" s="99" t="s">
        <v>66</v>
      </c>
      <c r="N75" s="99" t="s">
        <v>66</v>
      </c>
      <c r="O75" s="113" t="s">
        <v>66</v>
      </c>
      <c r="P75" s="113" t="s">
        <v>65</v>
      </c>
    </row>
    <row r="76" spans="1:16" s="25" customFormat="1" ht="12.75" customHeight="1" x14ac:dyDescent="0.2">
      <c r="A76" s="25" t="s">
        <v>276</v>
      </c>
      <c r="B76" s="25" t="s">
        <v>24</v>
      </c>
      <c r="C76" s="98">
        <v>1468</v>
      </c>
      <c r="D76" s="98">
        <v>985</v>
      </c>
      <c r="E76" s="113">
        <v>2.4386801912321399E-2</v>
      </c>
      <c r="F76" s="113">
        <v>-32.901907356948222</v>
      </c>
      <c r="G76" s="114"/>
      <c r="H76" s="99">
        <v>88.031000000000006</v>
      </c>
      <c r="I76" s="99">
        <v>49.499000000000002</v>
      </c>
      <c r="J76" s="113">
        <v>4.8910720440614078E-2</v>
      </c>
      <c r="K76" s="113">
        <v>-43.77094432643046</v>
      </c>
      <c r="L76" s="114"/>
      <c r="M76" s="99">
        <v>1.2509999999999999</v>
      </c>
      <c r="N76" s="99">
        <v>1.0940000000000001</v>
      </c>
      <c r="O76" s="113">
        <v>2.5377431298259742E-2</v>
      </c>
      <c r="P76" s="113">
        <v>-12.549960031974406</v>
      </c>
    </row>
    <row r="77" spans="1:16" s="25" customFormat="1" ht="12.75" customHeight="1" x14ac:dyDescent="0.2">
      <c r="B77" s="25" t="s">
        <v>115</v>
      </c>
      <c r="C77" s="98" t="s">
        <v>65</v>
      </c>
      <c r="D77" s="98">
        <v>266</v>
      </c>
      <c r="E77" s="113">
        <v>6.5856744250532917E-3</v>
      </c>
      <c r="F77" s="113" t="s">
        <v>65</v>
      </c>
      <c r="G77" s="114"/>
      <c r="H77" s="99" t="s">
        <v>65</v>
      </c>
      <c r="I77" s="99">
        <v>2.274</v>
      </c>
      <c r="J77" s="113">
        <v>2.2469742476000807E-3</v>
      </c>
      <c r="K77" s="113" t="s">
        <v>65</v>
      </c>
      <c r="L77" s="114"/>
      <c r="M77" s="99" t="s">
        <v>65</v>
      </c>
      <c r="N77" s="99" t="s">
        <v>66</v>
      </c>
      <c r="O77" s="113" t="s">
        <v>66</v>
      </c>
      <c r="P77" s="113" t="s">
        <v>65</v>
      </c>
    </row>
    <row r="78" spans="1:16" s="25" customFormat="1" ht="12.75" customHeight="1" x14ac:dyDescent="0.2">
      <c r="A78" s="25" t="s">
        <v>276</v>
      </c>
      <c r="B78" s="25" t="s">
        <v>89</v>
      </c>
      <c r="C78" s="98">
        <v>1468</v>
      </c>
      <c r="D78" s="98">
        <v>1251</v>
      </c>
      <c r="E78" s="113">
        <v>3.0972476337374689E-2</v>
      </c>
      <c r="F78" s="113">
        <v>-14.782016348773841</v>
      </c>
      <c r="G78" s="114"/>
      <c r="H78" s="99">
        <v>88.031000000000006</v>
      </c>
      <c r="I78" s="99">
        <v>51.773000000000003</v>
      </c>
      <c r="J78" s="113">
        <v>5.1157694688214163E-2</v>
      </c>
      <c r="K78" s="113">
        <v>-41.187763401529011</v>
      </c>
      <c r="L78" s="114"/>
      <c r="M78" s="99">
        <v>1.2509999999999999</v>
      </c>
      <c r="N78" s="99">
        <v>1.0940000000000001</v>
      </c>
      <c r="O78" s="113">
        <v>2.5377431298259742E-2</v>
      </c>
      <c r="P78" s="113">
        <v>-12.549960031974406</v>
      </c>
    </row>
    <row r="79" spans="1:16" s="25" customFormat="1" ht="12.75" customHeight="1" x14ac:dyDescent="0.2">
      <c r="A79" s="25" t="s">
        <v>224</v>
      </c>
      <c r="B79" s="25" t="s">
        <v>80</v>
      </c>
      <c r="C79" s="98" t="s">
        <v>65</v>
      </c>
      <c r="D79" s="98" t="s">
        <v>65</v>
      </c>
      <c r="E79" s="113" t="s">
        <v>65</v>
      </c>
      <c r="F79" s="113" t="s">
        <v>65</v>
      </c>
      <c r="G79" s="114"/>
      <c r="H79" s="99" t="s">
        <v>65</v>
      </c>
      <c r="I79" s="99">
        <v>30.312999999999999</v>
      </c>
      <c r="J79" s="113">
        <v>2.9952739827397209E-2</v>
      </c>
      <c r="K79" s="113" t="s">
        <v>65</v>
      </c>
      <c r="L79" s="114"/>
      <c r="M79" s="99" t="s">
        <v>65</v>
      </c>
      <c r="N79" s="99" t="s">
        <v>66</v>
      </c>
      <c r="O79" s="113" t="s">
        <v>66</v>
      </c>
      <c r="P79" s="113" t="s">
        <v>65</v>
      </c>
    </row>
    <row r="80" spans="1:16" s="25" customFormat="1" ht="12.75" customHeight="1" x14ac:dyDescent="0.2">
      <c r="B80" s="25" t="s">
        <v>115</v>
      </c>
      <c r="C80" s="98" t="s">
        <v>65</v>
      </c>
      <c r="D80" s="98" t="s">
        <v>65</v>
      </c>
      <c r="E80" s="113" t="s">
        <v>65</v>
      </c>
      <c r="F80" s="113" t="s">
        <v>65</v>
      </c>
      <c r="G80" s="114"/>
      <c r="H80" s="99">
        <v>8.5039999999999996</v>
      </c>
      <c r="I80" s="99" t="s">
        <v>65</v>
      </c>
      <c r="J80" s="113" t="s">
        <v>65</v>
      </c>
      <c r="K80" s="113">
        <v>-100</v>
      </c>
      <c r="L80" s="114"/>
      <c r="M80" s="99" t="s">
        <v>66</v>
      </c>
      <c r="N80" s="99" t="s">
        <v>65</v>
      </c>
      <c r="O80" s="113" t="s">
        <v>65</v>
      </c>
      <c r="P80" s="113" t="s">
        <v>65</v>
      </c>
    </row>
    <row r="81" spans="1:16" s="25" customFormat="1" ht="12.75" customHeight="1" x14ac:dyDescent="0.2">
      <c r="A81" s="25" t="s">
        <v>224</v>
      </c>
      <c r="B81" s="25" t="s">
        <v>89</v>
      </c>
      <c r="C81" s="98" t="s">
        <v>65</v>
      </c>
      <c r="D81" s="98" t="s">
        <v>65</v>
      </c>
      <c r="E81" s="113" t="s">
        <v>65</v>
      </c>
      <c r="F81" s="113" t="s">
        <v>65</v>
      </c>
      <c r="G81" s="114"/>
      <c r="H81" s="99">
        <v>8.5039999999999996</v>
      </c>
      <c r="I81" s="99">
        <v>30.312999999999999</v>
      </c>
      <c r="J81" s="113">
        <v>2.9952739827397209E-2</v>
      </c>
      <c r="K81" s="113">
        <v>256.45578551269989</v>
      </c>
      <c r="L81" s="114"/>
      <c r="M81" s="99" t="s">
        <v>66</v>
      </c>
      <c r="N81" s="99" t="s">
        <v>66</v>
      </c>
      <c r="O81" s="113" t="s">
        <v>66</v>
      </c>
      <c r="P81" s="113" t="s">
        <v>65</v>
      </c>
    </row>
    <row r="82" spans="1:16" s="25" customFormat="1" ht="12.75" customHeight="1" x14ac:dyDescent="0.2">
      <c r="A82" s="25" t="s">
        <v>107</v>
      </c>
      <c r="B82" s="25" t="s">
        <v>100</v>
      </c>
      <c r="C82" s="98">
        <v>29490</v>
      </c>
      <c r="D82" s="98">
        <v>32812</v>
      </c>
      <c r="E82" s="113">
        <v>0.81236522268740075</v>
      </c>
      <c r="F82" s="113">
        <v>11.264835537470329</v>
      </c>
      <c r="G82" s="114"/>
      <c r="H82" s="99">
        <v>714.48</v>
      </c>
      <c r="I82" s="99">
        <v>814.00099999999998</v>
      </c>
      <c r="J82" s="113">
        <v>0.80432686214631199</v>
      </c>
      <c r="K82" s="113">
        <v>13.929151270854323</v>
      </c>
      <c r="L82" s="114"/>
      <c r="M82" s="99" t="s">
        <v>66</v>
      </c>
      <c r="N82" s="99">
        <v>0.56999999999999995</v>
      </c>
      <c r="O82" s="113">
        <v>1.3222244826332771E-2</v>
      </c>
      <c r="P82" s="113" t="s">
        <v>65</v>
      </c>
    </row>
    <row r="83" spans="1:16" s="25" customFormat="1" ht="12.75" customHeight="1" x14ac:dyDescent="0.2">
      <c r="A83" s="25" t="s">
        <v>248</v>
      </c>
      <c r="B83" s="25" t="s">
        <v>75</v>
      </c>
      <c r="C83" s="98" t="s">
        <v>65</v>
      </c>
      <c r="D83" s="98" t="s">
        <v>65</v>
      </c>
      <c r="E83" s="113" t="s">
        <v>65</v>
      </c>
      <c r="F83" s="113" t="s">
        <v>65</v>
      </c>
      <c r="G83" s="114"/>
      <c r="H83" s="99">
        <v>426.24400000000003</v>
      </c>
      <c r="I83" s="99">
        <v>171.57900000000001</v>
      </c>
      <c r="J83" s="113">
        <v>0.16953983923877497</v>
      </c>
      <c r="K83" s="113">
        <v>-59.746295549028261</v>
      </c>
      <c r="L83" s="114"/>
      <c r="M83" s="99" t="s">
        <v>66</v>
      </c>
      <c r="N83" s="99" t="s">
        <v>66</v>
      </c>
      <c r="O83" s="113" t="s">
        <v>66</v>
      </c>
      <c r="P83" s="113" t="s">
        <v>65</v>
      </c>
    </row>
    <row r="84" spans="1:16" s="25" customFormat="1" ht="12.75" customHeight="1" x14ac:dyDescent="0.2">
      <c r="B84" s="25" t="s">
        <v>87</v>
      </c>
      <c r="C84" s="98" t="s">
        <v>65</v>
      </c>
      <c r="D84" s="98" t="s">
        <v>65</v>
      </c>
      <c r="E84" s="113" t="s">
        <v>65</v>
      </c>
      <c r="F84" s="113" t="s">
        <v>65</v>
      </c>
      <c r="G84" s="114"/>
      <c r="H84" s="99">
        <v>328.43799999999999</v>
      </c>
      <c r="I84" s="99">
        <v>397.25</v>
      </c>
      <c r="J84" s="113">
        <v>0.39252881260296052</v>
      </c>
      <c r="K84" s="113">
        <v>20.951290654552768</v>
      </c>
      <c r="L84" s="114"/>
      <c r="M84" s="99" t="s">
        <v>66</v>
      </c>
      <c r="N84" s="99" t="s">
        <v>66</v>
      </c>
      <c r="O84" s="113" t="s">
        <v>66</v>
      </c>
      <c r="P84" s="113" t="s">
        <v>65</v>
      </c>
    </row>
    <row r="85" spans="1:16" s="25" customFormat="1" ht="12.75" customHeight="1" x14ac:dyDescent="0.2">
      <c r="B85" s="25" t="s">
        <v>94</v>
      </c>
      <c r="C85" s="98" t="s">
        <v>65</v>
      </c>
      <c r="D85" s="98" t="s">
        <v>65</v>
      </c>
      <c r="E85" s="113" t="s">
        <v>65</v>
      </c>
      <c r="F85" s="113" t="s">
        <v>65</v>
      </c>
      <c r="G85" s="114"/>
      <c r="H85" s="99">
        <v>12.368</v>
      </c>
      <c r="I85" s="99">
        <v>61.771000000000001</v>
      </c>
      <c r="J85" s="113">
        <v>6.1036871701189356E-2</v>
      </c>
      <c r="K85" s="113">
        <v>399.44210866752911</v>
      </c>
      <c r="L85" s="114"/>
      <c r="M85" s="99" t="s">
        <v>66</v>
      </c>
      <c r="N85" s="99" t="s">
        <v>66</v>
      </c>
      <c r="O85" s="113" t="s">
        <v>66</v>
      </c>
      <c r="P85" s="113" t="s">
        <v>65</v>
      </c>
    </row>
    <row r="86" spans="1:16" s="25" customFormat="1" ht="12.75" customHeight="1" x14ac:dyDescent="0.2">
      <c r="A86" s="25" t="s">
        <v>248</v>
      </c>
      <c r="B86" s="25" t="s">
        <v>101</v>
      </c>
      <c r="C86" s="98" t="s">
        <v>65</v>
      </c>
      <c r="D86" s="98" t="s">
        <v>65</v>
      </c>
      <c r="E86" s="113" t="s">
        <v>65</v>
      </c>
      <c r="F86" s="113" t="s">
        <v>65</v>
      </c>
      <c r="G86" s="114"/>
      <c r="H86" s="99">
        <v>362.17700000000002</v>
      </c>
      <c r="I86" s="99">
        <v>298.34100000000001</v>
      </c>
      <c r="J86" s="113">
        <v>0.2947953139856006</v>
      </c>
      <c r="K86" s="113">
        <v>-17.625636084014175</v>
      </c>
      <c r="L86" s="114"/>
      <c r="M86" s="99" t="s">
        <v>66</v>
      </c>
      <c r="N86" s="99" t="s">
        <v>66</v>
      </c>
      <c r="O86" s="113" t="s">
        <v>66</v>
      </c>
      <c r="P86" s="113" t="s">
        <v>65</v>
      </c>
    </row>
    <row r="87" spans="1:16" s="25" customFormat="1" ht="12.75" customHeight="1" x14ac:dyDescent="0.2">
      <c r="A87" s="25" t="s">
        <v>248</v>
      </c>
      <c r="B87" s="25" t="s">
        <v>89</v>
      </c>
      <c r="C87" s="98" t="s">
        <v>65</v>
      </c>
      <c r="D87" s="98" t="s">
        <v>65</v>
      </c>
      <c r="E87" s="113" t="s">
        <v>65</v>
      </c>
      <c r="F87" s="113" t="s">
        <v>65</v>
      </c>
      <c r="G87" s="114"/>
      <c r="H87" s="99">
        <v>1129.2270000000001</v>
      </c>
      <c r="I87" s="99">
        <v>928.94099999999992</v>
      </c>
      <c r="J87" s="113">
        <v>0.91790083752852536</v>
      </c>
      <c r="K87" s="113">
        <v>-17.736557840009148</v>
      </c>
      <c r="L87" s="114"/>
      <c r="M87" s="99" t="s">
        <v>66</v>
      </c>
      <c r="N87" s="99" t="s">
        <v>66</v>
      </c>
      <c r="O87" s="113" t="s">
        <v>66</v>
      </c>
      <c r="P87" s="113" t="s">
        <v>65</v>
      </c>
    </row>
    <row r="88" spans="1:16" s="25" customFormat="1" ht="12.75" customHeight="1" x14ac:dyDescent="0.2">
      <c r="A88" s="25" t="s">
        <v>109</v>
      </c>
      <c r="B88" s="25" t="s">
        <v>73</v>
      </c>
      <c r="C88" s="98">
        <v>5785</v>
      </c>
      <c r="D88" s="98">
        <v>5632</v>
      </c>
      <c r="E88" s="113">
        <v>0.13943803895451182</v>
      </c>
      <c r="F88" s="113">
        <v>-2.6447709593776958</v>
      </c>
      <c r="G88" s="114"/>
      <c r="H88" s="99">
        <v>9.2919999999999998</v>
      </c>
      <c r="I88" s="99">
        <v>14.57</v>
      </c>
      <c r="J88" s="113">
        <v>1.4396840275960061E-2</v>
      </c>
      <c r="K88" s="113">
        <v>56.801549720189428</v>
      </c>
      <c r="L88" s="114"/>
      <c r="M88" s="99">
        <v>1E-3</v>
      </c>
      <c r="N88" s="99">
        <v>2E-3</v>
      </c>
      <c r="O88" s="113">
        <v>4.6393841495904467E-5</v>
      </c>
      <c r="P88" s="113" t="s">
        <v>65</v>
      </c>
    </row>
    <row r="89" spans="1:16" s="25" customFormat="1" ht="12.75" customHeight="1" x14ac:dyDescent="0.2">
      <c r="B89" s="25" t="s">
        <v>105</v>
      </c>
      <c r="C89" s="98">
        <v>12505</v>
      </c>
      <c r="D89" s="98">
        <v>15565</v>
      </c>
      <c r="E89" s="113">
        <v>0.38536098656373868</v>
      </c>
      <c r="F89" s="113">
        <v>24.470211915233907</v>
      </c>
      <c r="G89" s="114"/>
      <c r="H89" s="99">
        <v>26.573</v>
      </c>
      <c r="I89" s="99">
        <v>70.069000000000003</v>
      </c>
      <c r="J89" s="113">
        <v>6.9236252662748493E-2</v>
      </c>
      <c r="K89" s="113">
        <v>163.68494336356454</v>
      </c>
      <c r="L89" s="114"/>
      <c r="M89" s="99">
        <v>2.1859999999999999</v>
      </c>
      <c r="N89" s="99">
        <v>2.4169999999999998</v>
      </c>
      <c r="O89" s="113">
        <v>5.606695744780054E-2</v>
      </c>
      <c r="P89" s="113">
        <v>10.567246111619388</v>
      </c>
    </row>
    <row r="90" spans="1:16" s="25" customFormat="1" ht="12.75" customHeight="1" x14ac:dyDescent="0.2">
      <c r="B90" s="25" t="s">
        <v>75</v>
      </c>
      <c r="C90" s="98">
        <v>22599</v>
      </c>
      <c r="D90" s="98">
        <v>22218</v>
      </c>
      <c r="E90" s="113">
        <v>0.55007712171366185</v>
      </c>
      <c r="F90" s="113">
        <v>-1.6859153059869958</v>
      </c>
      <c r="G90" s="114"/>
      <c r="H90" s="99">
        <v>1073.55</v>
      </c>
      <c r="I90" s="99">
        <v>1146.5350000000001</v>
      </c>
      <c r="J90" s="113">
        <v>1.1329088034178358</v>
      </c>
      <c r="K90" s="113">
        <v>6.7984723580643891</v>
      </c>
      <c r="L90" s="114"/>
      <c r="M90" s="99">
        <v>72.894000000000005</v>
      </c>
      <c r="N90" s="99">
        <v>76.494</v>
      </c>
      <c r="O90" s="113">
        <v>1.774425255693858</v>
      </c>
      <c r="P90" s="113">
        <v>4.938678080500436</v>
      </c>
    </row>
    <row r="91" spans="1:16" s="25" customFormat="1" ht="12.75" customHeight="1" x14ac:dyDescent="0.2">
      <c r="B91" s="25" t="s">
        <v>81</v>
      </c>
      <c r="C91" s="98" t="s">
        <v>65</v>
      </c>
      <c r="D91" s="98">
        <v>5644</v>
      </c>
      <c r="E91" s="113">
        <v>0.13973513704887511</v>
      </c>
      <c r="F91" s="113" t="s">
        <v>65</v>
      </c>
      <c r="G91" s="114"/>
      <c r="H91" s="99" t="s">
        <v>65</v>
      </c>
      <c r="I91" s="99">
        <v>0.124</v>
      </c>
      <c r="J91" s="113">
        <v>1.2252630022093668E-4</v>
      </c>
      <c r="K91" s="113" t="s">
        <v>65</v>
      </c>
      <c r="L91" s="114"/>
      <c r="M91" s="99" t="s">
        <v>65</v>
      </c>
      <c r="N91" s="99">
        <v>1.256</v>
      </c>
      <c r="O91" s="113">
        <v>2.9135332459428006E-2</v>
      </c>
      <c r="P91" s="113" t="s">
        <v>65</v>
      </c>
    </row>
    <row r="92" spans="1:16" s="25" customFormat="1" ht="12.75" customHeight="1" x14ac:dyDescent="0.2">
      <c r="B92" s="25" t="s">
        <v>228</v>
      </c>
      <c r="C92" s="98">
        <v>65202</v>
      </c>
      <c r="D92" s="98">
        <v>57907</v>
      </c>
      <c r="E92" s="113">
        <v>1.4336716125246654</v>
      </c>
      <c r="F92" s="113">
        <v>-11.188307107143958</v>
      </c>
      <c r="G92" s="114"/>
      <c r="H92" s="99">
        <v>2107.509</v>
      </c>
      <c r="I92" s="99">
        <v>1798.009</v>
      </c>
      <c r="J92" s="113">
        <v>1.7766402462415014</v>
      </c>
      <c r="K92" s="113">
        <v>-14.685583786356304</v>
      </c>
      <c r="L92" s="114"/>
      <c r="M92" s="99">
        <v>86.926000000000002</v>
      </c>
      <c r="N92" s="99">
        <v>77.594999999999999</v>
      </c>
      <c r="O92" s="113">
        <v>1.7999650654373534</v>
      </c>
      <c r="P92" s="113">
        <v>-10.734417780641003</v>
      </c>
    </row>
    <row r="93" spans="1:16" s="25" customFormat="1" ht="12.75" customHeight="1" x14ac:dyDescent="0.2">
      <c r="B93" s="25" t="s">
        <v>82</v>
      </c>
      <c r="C93" s="98">
        <v>26090</v>
      </c>
      <c r="D93" s="98">
        <v>30089</v>
      </c>
      <c r="E93" s="113">
        <v>0.74494871344146052</v>
      </c>
      <c r="F93" s="113">
        <v>15.327711766960528</v>
      </c>
      <c r="G93" s="114"/>
      <c r="H93" s="99">
        <v>178.511</v>
      </c>
      <c r="I93" s="99">
        <v>343.70400000000001</v>
      </c>
      <c r="J93" s="113">
        <v>0.3396191894446518</v>
      </c>
      <c r="K93" s="113">
        <v>92.539395331380163</v>
      </c>
      <c r="L93" s="114"/>
      <c r="M93" s="99">
        <v>2.573</v>
      </c>
      <c r="N93" s="99">
        <v>1.964</v>
      </c>
      <c r="O93" s="113">
        <v>4.5558752348978181E-2</v>
      </c>
      <c r="P93" s="113">
        <v>-23.668869024485041</v>
      </c>
    </row>
    <row r="94" spans="1:16" s="25" customFormat="1" ht="12.75" customHeight="1" x14ac:dyDescent="0.2">
      <c r="B94" s="25" t="s">
        <v>87</v>
      </c>
      <c r="C94" s="98">
        <v>58706</v>
      </c>
      <c r="D94" s="98">
        <v>62485</v>
      </c>
      <c r="E94" s="113">
        <v>1.5470145355242668</v>
      </c>
      <c r="F94" s="113">
        <v>6.4371614485742468</v>
      </c>
      <c r="G94" s="114"/>
      <c r="H94" s="99">
        <v>639.66</v>
      </c>
      <c r="I94" s="99">
        <v>512.34900000000005</v>
      </c>
      <c r="J94" s="113">
        <v>0.50625989832174756</v>
      </c>
      <c r="K94" s="113">
        <v>-19.902917174749078</v>
      </c>
      <c r="L94" s="114"/>
      <c r="M94" s="99">
        <v>156.863</v>
      </c>
      <c r="N94" s="99">
        <v>178.68799999999999</v>
      </c>
      <c r="O94" s="113">
        <v>4.1450113746100881</v>
      </c>
      <c r="P94" s="113">
        <v>13.913414890700793</v>
      </c>
    </row>
    <row r="95" spans="1:16" s="25" customFormat="1" ht="12.75" customHeight="1" x14ac:dyDescent="0.2">
      <c r="B95" s="25" t="s">
        <v>347</v>
      </c>
      <c r="C95" s="98" t="s">
        <v>65</v>
      </c>
      <c r="D95" s="98" t="s">
        <v>65</v>
      </c>
      <c r="E95" s="113" t="s">
        <v>65</v>
      </c>
      <c r="F95" s="113" t="s">
        <v>65</v>
      </c>
      <c r="G95" s="114"/>
      <c r="H95" s="99" t="s">
        <v>65</v>
      </c>
      <c r="I95" s="99">
        <v>12.1</v>
      </c>
      <c r="J95" s="113">
        <v>1.1956195424784951E-2</v>
      </c>
      <c r="K95" s="113" t="s">
        <v>65</v>
      </c>
      <c r="L95" s="114"/>
      <c r="M95" s="99" t="s">
        <v>65</v>
      </c>
      <c r="N95" s="99" t="s">
        <v>66</v>
      </c>
      <c r="O95" s="113" t="s">
        <v>66</v>
      </c>
      <c r="P95" s="113" t="s">
        <v>65</v>
      </c>
    </row>
    <row r="96" spans="1:16" s="25" customFormat="1" ht="12.75" customHeight="1" x14ac:dyDescent="0.2">
      <c r="B96" s="25" t="s">
        <v>71</v>
      </c>
      <c r="C96" s="98">
        <v>6075</v>
      </c>
      <c r="D96" s="98">
        <v>6294</v>
      </c>
      <c r="E96" s="113">
        <v>0.15582795049355419</v>
      </c>
      <c r="F96" s="113">
        <v>3.6049382716049294</v>
      </c>
      <c r="G96" s="114"/>
      <c r="H96" s="99">
        <v>3.3039999999999998</v>
      </c>
      <c r="I96" s="99">
        <v>1.3580000000000001</v>
      </c>
      <c r="J96" s="113">
        <v>1.3418606104841292E-3</v>
      </c>
      <c r="K96" s="113">
        <v>-58.898305084745758</v>
      </c>
      <c r="L96" s="114"/>
      <c r="M96" s="99">
        <v>2.831</v>
      </c>
      <c r="N96" s="99">
        <v>3.0990000000000002</v>
      </c>
      <c r="O96" s="113">
        <v>7.188725739790397E-2</v>
      </c>
      <c r="P96" s="113">
        <v>9.4666195690568777</v>
      </c>
    </row>
    <row r="97" spans="1:16" s="25" customFormat="1" ht="12.75" customHeight="1" x14ac:dyDescent="0.2">
      <c r="B97" s="25" t="s">
        <v>78</v>
      </c>
      <c r="C97" s="98">
        <v>164708</v>
      </c>
      <c r="D97" s="98">
        <v>177351</v>
      </c>
      <c r="E97" s="113">
        <v>4.3908870111188962</v>
      </c>
      <c r="F97" s="113">
        <v>7.6760084513199045</v>
      </c>
      <c r="G97" s="114"/>
      <c r="H97" s="99">
        <v>1996.9590000000001</v>
      </c>
      <c r="I97" s="99">
        <v>1718.0029999999999</v>
      </c>
      <c r="J97" s="113">
        <v>1.6975850916005637</v>
      </c>
      <c r="K97" s="113">
        <v>-13.969039925206284</v>
      </c>
      <c r="L97" s="114"/>
      <c r="M97" s="99">
        <v>267.04899999999998</v>
      </c>
      <c r="N97" s="99">
        <v>284.46100000000001</v>
      </c>
      <c r="O97" s="113">
        <v>6.5986192728832398</v>
      </c>
      <c r="P97" s="113">
        <v>6.5201517324536162</v>
      </c>
    </row>
    <row r="98" spans="1:16" s="25" customFormat="1" ht="12.75" customHeight="1" x14ac:dyDescent="0.2">
      <c r="B98" s="25" t="s">
        <v>80</v>
      </c>
      <c r="C98" s="98">
        <v>5645</v>
      </c>
      <c r="D98" s="98">
        <v>7856</v>
      </c>
      <c r="E98" s="113">
        <v>0.19450021910984461</v>
      </c>
      <c r="F98" s="113">
        <v>39.167404782993806</v>
      </c>
      <c r="G98" s="114"/>
      <c r="H98" s="99">
        <v>2.6110000000000002</v>
      </c>
      <c r="I98" s="99">
        <v>3.911</v>
      </c>
      <c r="J98" s="113">
        <v>3.8645190335813177E-3</v>
      </c>
      <c r="K98" s="113">
        <v>49.789352738414379</v>
      </c>
      <c r="L98" s="114"/>
      <c r="M98" s="99">
        <v>4.3</v>
      </c>
      <c r="N98" s="99">
        <v>5.0609999999999999</v>
      </c>
      <c r="O98" s="113">
        <v>0.11739961590538624</v>
      </c>
      <c r="P98" s="113">
        <v>17.69767441860466</v>
      </c>
    </row>
    <row r="99" spans="1:16" s="25" customFormat="1" ht="12.75" customHeight="1" x14ac:dyDescent="0.2">
      <c r="B99" s="25" t="s">
        <v>100</v>
      </c>
      <c r="C99" s="98">
        <v>10911</v>
      </c>
      <c r="D99" s="98">
        <v>11619</v>
      </c>
      <c r="E99" s="113">
        <v>0.28766522986727139</v>
      </c>
      <c r="F99" s="113">
        <v>6.4888644487214764</v>
      </c>
      <c r="G99" s="114"/>
      <c r="H99" s="99">
        <v>258.35599999999999</v>
      </c>
      <c r="I99" s="99">
        <v>260.904</v>
      </c>
      <c r="J99" s="113">
        <v>0.25780324058744569</v>
      </c>
      <c r="K99" s="113">
        <v>0.98623604638561346</v>
      </c>
      <c r="L99" s="114"/>
      <c r="M99" s="99">
        <v>20.059000000000001</v>
      </c>
      <c r="N99" s="99">
        <v>11.494</v>
      </c>
      <c r="O99" s="113">
        <v>0.26662540707696297</v>
      </c>
      <c r="P99" s="113">
        <v>-42.699037838376796</v>
      </c>
    </row>
    <row r="100" spans="1:16" s="25" customFormat="1" ht="12.75" customHeight="1" x14ac:dyDescent="0.2">
      <c r="B100" s="25" t="s">
        <v>12</v>
      </c>
      <c r="C100" s="98">
        <v>99558</v>
      </c>
      <c r="D100" s="98">
        <v>96055</v>
      </c>
      <c r="E100" s="113">
        <v>2.3781464545056163</v>
      </c>
      <c r="F100" s="113">
        <v>-3.5185519998392922</v>
      </c>
      <c r="G100" s="114"/>
      <c r="H100" s="99">
        <v>2340.7809999999999</v>
      </c>
      <c r="I100" s="99">
        <v>2151.9479999999999</v>
      </c>
      <c r="J100" s="113">
        <v>2.1263727960310019</v>
      </c>
      <c r="K100" s="113">
        <v>-8.0670938460283175</v>
      </c>
      <c r="L100" s="114"/>
      <c r="M100" s="99">
        <v>289.43299999999999</v>
      </c>
      <c r="N100" s="99">
        <v>291.38900000000001</v>
      </c>
      <c r="O100" s="113">
        <v>6.7593275398250539</v>
      </c>
      <c r="P100" s="113">
        <v>0.67580407209959503</v>
      </c>
    </row>
    <row r="101" spans="1:16" s="25" customFormat="1" ht="12.75" customHeight="1" x14ac:dyDescent="0.2">
      <c r="B101" s="25" t="s">
        <v>110</v>
      </c>
      <c r="C101" s="98">
        <v>14855</v>
      </c>
      <c r="D101" s="98">
        <v>14609</v>
      </c>
      <c r="E101" s="113">
        <v>0.36169217171279527</v>
      </c>
      <c r="F101" s="113">
        <v>-1.6560080780881892</v>
      </c>
      <c r="G101" s="114"/>
      <c r="H101" s="99">
        <v>160.29900000000001</v>
      </c>
      <c r="I101" s="99">
        <v>143.24100000000001</v>
      </c>
      <c r="J101" s="113">
        <v>0.1415386271769935</v>
      </c>
      <c r="K101" s="113">
        <v>-10.641363951116345</v>
      </c>
      <c r="L101" s="114"/>
      <c r="M101" s="99">
        <v>5.4509999999999996</v>
      </c>
      <c r="N101" s="99">
        <v>4.9989999999999997</v>
      </c>
      <c r="O101" s="113">
        <v>0.11596140681901319</v>
      </c>
      <c r="P101" s="113">
        <v>-8.2920565033938747</v>
      </c>
    </row>
    <row r="102" spans="1:16" s="25" customFormat="1" ht="12.75" customHeight="1" x14ac:dyDescent="0.2">
      <c r="B102" s="25" t="s">
        <v>94</v>
      </c>
      <c r="C102" s="98" t="s">
        <v>65</v>
      </c>
      <c r="D102" s="98" t="s">
        <v>65</v>
      </c>
      <c r="E102" s="113" t="s">
        <v>65</v>
      </c>
      <c r="F102" s="113" t="s">
        <v>65</v>
      </c>
      <c r="G102" s="114"/>
      <c r="H102" s="99">
        <v>105.595</v>
      </c>
      <c r="I102" s="99" t="s">
        <v>65</v>
      </c>
      <c r="J102" s="113" t="s">
        <v>65</v>
      </c>
      <c r="K102" s="113">
        <v>-100</v>
      </c>
      <c r="L102" s="114"/>
      <c r="M102" s="99" t="s">
        <v>66</v>
      </c>
      <c r="N102" s="99" t="s">
        <v>65</v>
      </c>
      <c r="O102" s="113" t="s">
        <v>65</v>
      </c>
      <c r="P102" s="113" t="s">
        <v>65</v>
      </c>
    </row>
    <row r="103" spans="1:16" s="25" customFormat="1" ht="12.75" customHeight="1" x14ac:dyDescent="0.2">
      <c r="B103" s="25" t="s">
        <v>118</v>
      </c>
      <c r="C103" s="98">
        <v>14463</v>
      </c>
      <c r="D103" s="98">
        <v>14862</v>
      </c>
      <c r="E103" s="113">
        <v>0.36795598986895495</v>
      </c>
      <c r="F103" s="113">
        <v>2.7587637419622446</v>
      </c>
      <c r="G103" s="114"/>
      <c r="H103" s="99">
        <v>212.119</v>
      </c>
      <c r="I103" s="99">
        <v>260.19400000000002</v>
      </c>
      <c r="J103" s="113">
        <v>0.2571016787071484</v>
      </c>
      <c r="K103" s="113">
        <v>22.664164926291374</v>
      </c>
      <c r="L103" s="114"/>
      <c r="M103" s="99">
        <v>26.946999999999999</v>
      </c>
      <c r="N103" s="99">
        <v>23.63</v>
      </c>
      <c r="O103" s="113">
        <v>0.54814323727411118</v>
      </c>
      <c r="P103" s="113">
        <v>-12.309347979366903</v>
      </c>
    </row>
    <row r="104" spans="1:16" s="25" customFormat="1" ht="12.75" customHeight="1" x14ac:dyDescent="0.2">
      <c r="B104" s="25" t="s">
        <v>91</v>
      </c>
      <c r="C104" s="98">
        <v>25577</v>
      </c>
      <c r="D104" s="98">
        <v>22893</v>
      </c>
      <c r="E104" s="113">
        <v>0.56678888952159778</v>
      </c>
      <c r="F104" s="113">
        <v>-10.493803026156312</v>
      </c>
      <c r="G104" s="114"/>
      <c r="H104" s="99">
        <v>228.04599999999999</v>
      </c>
      <c r="I104" s="99">
        <v>194.346</v>
      </c>
      <c r="J104" s="113">
        <v>0.19203626082853356</v>
      </c>
      <c r="K104" s="113">
        <v>-14.777720284504003</v>
      </c>
      <c r="L104" s="114"/>
      <c r="M104" s="99">
        <v>162.69999999999999</v>
      </c>
      <c r="N104" s="99">
        <v>149.97900000000001</v>
      </c>
      <c r="O104" s="113">
        <v>3.4790509768571281</v>
      </c>
      <c r="P104" s="113">
        <v>-7.8186846957590479</v>
      </c>
    </row>
    <row r="105" spans="1:16" s="25" customFormat="1" ht="12.75" customHeight="1" x14ac:dyDescent="0.2">
      <c r="B105" s="25" t="s">
        <v>101</v>
      </c>
      <c r="C105" s="98">
        <v>130558</v>
      </c>
      <c r="D105" s="98">
        <v>125523</v>
      </c>
      <c r="E105" s="113">
        <v>3.107720341563776</v>
      </c>
      <c r="F105" s="113">
        <v>-3.8565235374316442</v>
      </c>
      <c r="G105" s="114"/>
      <c r="H105" s="99">
        <v>1879.8409999999999</v>
      </c>
      <c r="I105" s="99">
        <v>1776.4960000000001</v>
      </c>
      <c r="J105" s="113">
        <v>1.7553829212684933</v>
      </c>
      <c r="K105" s="113">
        <v>-5.4975394195572846</v>
      </c>
      <c r="L105" s="114"/>
      <c r="M105" s="99">
        <v>431.09899999999999</v>
      </c>
      <c r="N105" s="99">
        <v>427.86</v>
      </c>
      <c r="O105" s="113">
        <v>9.9250345112188434</v>
      </c>
      <c r="P105" s="113">
        <v>-0.75133554009635395</v>
      </c>
    </row>
    <row r="106" spans="1:16" s="25" customFormat="1" ht="12.75" customHeight="1" x14ac:dyDescent="0.2">
      <c r="A106" s="25" t="s">
        <v>109</v>
      </c>
      <c r="B106" s="25" t="s">
        <v>89</v>
      </c>
      <c r="C106" s="98">
        <v>663237</v>
      </c>
      <c r="D106" s="98">
        <v>676602</v>
      </c>
      <c r="E106" s="113">
        <v>16.751430403533487</v>
      </c>
      <c r="F106" s="113">
        <v>2.0151167682140869</v>
      </c>
      <c r="G106" s="114"/>
      <c r="H106" s="99">
        <v>11223.006000000001</v>
      </c>
      <c r="I106" s="99">
        <v>10407.861000000001</v>
      </c>
      <c r="J106" s="113">
        <v>10.284166947933697</v>
      </c>
      <c r="K106" s="113">
        <v>-7.2631610461582286</v>
      </c>
      <c r="L106" s="114"/>
      <c r="M106" s="99">
        <v>1531.3119999999999</v>
      </c>
      <c r="N106" s="99">
        <v>1540.3879999999999</v>
      </c>
      <c r="O106" s="113">
        <v>35.73225835709664</v>
      </c>
      <c r="P106" s="113">
        <v>0.59269436927289476</v>
      </c>
    </row>
    <row r="107" spans="1:16" s="25" customFormat="1" ht="12.75" customHeight="1" x14ac:dyDescent="0.2">
      <c r="A107" s="25" t="s">
        <v>232</v>
      </c>
      <c r="B107" s="25" t="s">
        <v>231</v>
      </c>
      <c r="C107" s="98">
        <v>112237</v>
      </c>
      <c r="D107" s="98">
        <v>113371</v>
      </c>
      <c r="E107" s="113">
        <v>2.8068590046718676</v>
      </c>
      <c r="F107" s="113">
        <v>1.0103620018353965</v>
      </c>
      <c r="G107" s="114"/>
      <c r="H107" s="99">
        <v>3069.0140000000001</v>
      </c>
      <c r="I107" s="99">
        <v>3036.4369999999999</v>
      </c>
      <c r="J107" s="113">
        <v>3.0003499311609705</v>
      </c>
      <c r="K107" s="113">
        <v>-1.0614809837948047</v>
      </c>
      <c r="L107" s="114"/>
      <c r="M107" s="99">
        <v>116.878</v>
      </c>
      <c r="N107" s="99">
        <v>149.47</v>
      </c>
      <c r="O107" s="113">
        <v>3.4672437441964203</v>
      </c>
      <c r="P107" s="113">
        <v>27.885487431338653</v>
      </c>
    </row>
    <row r="108" spans="1:16" s="25" customFormat="1" ht="12.75" customHeight="1" x14ac:dyDescent="0.2">
      <c r="A108" s="25" t="s">
        <v>111</v>
      </c>
      <c r="B108" s="25" t="s">
        <v>112</v>
      </c>
      <c r="C108" s="98">
        <v>12251</v>
      </c>
      <c r="D108" s="98">
        <v>15219</v>
      </c>
      <c r="E108" s="113">
        <v>0.37679465817626334</v>
      </c>
      <c r="F108" s="113">
        <v>24.226593747449201</v>
      </c>
      <c r="G108" s="114"/>
      <c r="H108" s="99">
        <v>500.601</v>
      </c>
      <c r="I108" s="99">
        <v>445.76900000000001</v>
      </c>
      <c r="J108" s="113">
        <v>0.4404711800256994</v>
      </c>
      <c r="K108" s="113">
        <v>-10.953234212476604</v>
      </c>
      <c r="L108" s="114"/>
      <c r="M108" s="99">
        <v>5.1999999999999998E-2</v>
      </c>
      <c r="N108" s="99">
        <v>0.05</v>
      </c>
      <c r="O108" s="113">
        <v>1.1598460373976117E-3</v>
      </c>
      <c r="P108" s="113">
        <v>-3.8461538461538325</v>
      </c>
    </row>
    <row r="109" spans="1:16" s="25" customFormat="1" ht="12.75" customHeight="1" x14ac:dyDescent="0.2">
      <c r="A109" s="25" t="s">
        <v>319</v>
      </c>
      <c r="B109" s="25" t="s">
        <v>108</v>
      </c>
      <c r="C109" s="98">
        <v>3502</v>
      </c>
      <c r="D109" s="98">
        <v>4062</v>
      </c>
      <c r="E109" s="113">
        <v>0.10056770494197922</v>
      </c>
      <c r="F109" s="113">
        <v>15.990862364363224</v>
      </c>
      <c r="G109" s="114"/>
      <c r="H109" s="99" t="s">
        <v>66</v>
      </c>
      <c r="I109" s="99">
        <v>6.66</v>
      </c>
      <c r="J109" s="113">
        <v>6.5808480602535351E-3</v>
      </c>
      <c r="K109" s="113" t="s">
        <v>65</v>
      </c>
      <c r="L109" s="114"/>
      <c r="M109" s="99">
        <v>2.9000000000000001E-2</v>
      </c>
      <c r="N109" s="99" t="s">
        <v>66</v>
      </c>
      <c r="O109" s="113" t="s">
        <v>66</v>
      </c>
      <c r="P109" s="113" t="s">
        <v>65</v>
      </c>
    </row>
    <row r="110" spans="1:16" s="25" customFormat="1" ht="12.75" customHeight="1" x14ac:dyDescent="0.2">
      <c r="A110" s="25" t="s">
        <v>308</v>
      </c>
      <c r="B110" s="25" t="s">
        <v>12</v>
      </c>
      <c r="C110" s="98">
        <v>65852</v>
      </c>
      <c r="D110" s="98">
        <v>96662</v>
      </c>
      <c r="E110" s="113">
        <v>2.3931746664454936</v>
      </c>
      <c r="F110" s="113">
        <v>46.786733888112742</v>
      </c>
      <c r="G110" s="114"/>
      <c r="H110" s="99">
        <v>614.45000000000005</v>
      </c>
      <c r="I110" s="99">
        <v>421.90600000000001</v>
      </c>
      <c r="J110" s="113">
        <v>0.41689178404043964</v>
      </c>
      <c r="K110" s="113">
        <v>-31.335991537147045</v>
      </c>
      <c r="L110" s="114"/>
      <c r="M110" s="99" t="s">
        <v>66</v>
      </c>
      <c r="N110" s="99" t="s">
        <v>66</v>
      </c>
      <c r="O110" s="113" t="s">
        <v>66</v>
      </c>
      <c r="P110" s="113" t="s">
        <v>65</v>
      </c>
    </row>
    <row r="111" spans="1:16" s="25" customFormat="1" ht="12.75" customHeight="1" x14ac:dyDescent="0.2">
      <c r="A111" s="25" t="s">
        <v>266</v>
      </c>
      <c r="B111" s="25" t="s">
        <v>75</v>
      </c>
      <c r="C111" s="98">
        <v>9538</v>
      </c>
      <c r="D111" s="98">
        <v>11169</v>
      </c>
      <c r="E111" s="113">
        <v>0.27652405132864744</v>
      </c>
      <c r="F111" s="113">
        <v>17.100020968756557</v>
      </c>
      <c r="G111" s="114"/>
      <c r="H111" s="99">
        <v>219.08600000000001</v>
      </c>
      <c r="I111" s="99">
        <v>252.87899999999999</v>
      </c>
      <c r="J111" s="113">
        <v>0.24987361510943751</v>
      </c>
      <c r="K111" s="113">
        <v>15.424536483390083</v>
      </c>
      <c r="L111" s="114"/>
      <c r="M111" s="99" t="s">
        <v>66</v>
      </c>
      <c r="N111" s="99" t="s">
        <v>66</v>
      </c>
      <c r="O111" s="113" t="s">
        <v>66</v>
      </c>
      <c r="P111" s="113" t="s">
        <v>65</v>
      </c>
    </row>
    <row r="112" spans="1:16" s="25" customFormat="1" ht="12.75" customHeight="1" x14ac:dyDescent="0.2">
      <c r="A112" s="25" t="s">
        <v>245</v>
      </c>
      <c r="B112" s="25" t="s">
        <v>12</v>
      </c>
      <c r="C112" s="98">
        <v>11412</v>
      </c>
      <c r="D112" s="98">
        <v>15659</v>
      </c>
      <c r="E112" s="113">
        <v>0.38768825496958459</v>
      </c>
      <c r="F112" s="113">
        <v>37.215212057483349</v>
      </c>
      <c r="G112" s="114"/>
      <c r="H112" s="99">
        <v>25.492999999999999</v>
      </c>
      <c r="I112" s="99">
        <v>25.861999999999998</v>
      </c>
      <c r="J112" s="113">
        <v>2.5554638518660196E-2</v>
      </c>
      <c r="K112" s="113">
        <v>1.4474561644372885</v>
      </c>
      <c r="L112" s="114"/>
      <c r="M112" s="99" t="s">
        <v>66</v>
      </c>
      <c r="N112" s="99" t="s">
        <v>66</v>
      </c>
      <c r="O112" s="113" t="s">
        <v>66</v>
      </c>
      <c r="P112" s="113" t="s">
        <v>65</v>
      </c>
    </row>
    <row r="113" spans="1:16" s="25" customFormat="1" ht="12.75" customHeight="1" x14ac:dyDescent="0.2">
      <c r="A113" s="25" t="s">
        <v>113</v>
      </c>
      <c r="B113" s="25" t="s">
        <v>78</v>
      </c>
      <c r="C113" s="98">
        <v>5020</v>
      </c>
      <c r="D113" s="98">
        <v>3431</v>
      </c>
      <c r="E113" s="113">
        <v>8.4945296813375357E-2</v>
      </c>
      <c r="F113" s="113">
        <v>-31.653386454183263</v>
      </c>
      <c r="G113" s="114"/>
      <c r="H113" s="99">
        <v>868.91</v>
      </c>
      <c r="I113" s="99">
        <v>595.70799999999997</v>
      </c>
      <c r="J113" s="113">
        <v>0.58862820364527213</v>
      </c>
      <c r="K113" s="113">
        <v>-31.441921487841086</v>
      </c>
      <c r="L113" s="114"/>
      <c r="M113" s="99" t="s">
        <v>66</v>
      </c>
      <c r="N113" s="99" t="s">
        <v>66</v>
      </c>
      <c r="O113" s="113" t="s">
        <v>66</v>
      </c>
      <c r="P113" s="113" t="s">
        <v>65</v>
      </c>
    </row>
    <row r="114" spans="1:16" s="25" customFormat="1" ht="12.75" customHeight="1" x14ac:dyDescent="0.2">
      <c r="B114" s="25" t="s">
        <v>12</v>
      </c>
      <c r="C114" s="98">
        <v>300219</v>
      </c>
      <c r="D114" s="98">
        <v>313096</v>
      </c>
      <c r="E114" s="113">
        <v>7.751685412731149</v>
      </c>
      <c r="F114" s="113">
        <v>4.2892022157158705</v>
      </c>
      <c r="G114" s="114"/>
      <c r="H114" s="99">
        <v>15597.442999999999</v>
      </c>
      <c r="I114" s="99">
        <v>15672.222</v>
      </c>
      <c r="J114" s="113">
        <v>15.485962725009426</v>
      </c>
      <c r="K114" s="113">
        <v>0.47943114778492557</v>
      </c>
      <c r="L114" s="114"/>
      <c r="M114" s="99">
        <v>359.08800000000002</v>
      </c>
      <c r="N114" s="99">
        <v>323.19</v>
      </c>
      <c r="O114" s="113">
        <v>7.497012816530682</v>
      </c>
      <c r="P114" s="113">
        <v>-9.9969923806977778</v>
      </c>
    </row>
    <row r="115" spans="1:16" s="25" customFormat="1" ht="12.75" customHeight="1" x14ac:dyDescent="0.2">
      <c r="A115" s="25" t="s">
        <v>113</v>
      </c>
      <c r="B115" s="25" t="s">
        <v>89</v>
      </c>
      <c r="C115" s="98">
        <v>305239</v>
      </c>
      <c r="D115" s="98">
        <v>316527</v>
      </c>
      <c r="E115" s="113">
        <v>7.8366307095445249</v>
      </c>
      <c r="F115" s="113">
        <v>3.6980857623042818</v>
      </c>
      <c r="G115" s="114"/>
      <c r="H115" s="99">
        <v>16466.352999999999</v>
      </c>
      <c r="I115" s="99">
        <v>16267.93</v>
      </c>
      <c r="J115" s="113">
        <v>16.0745909286547</v>
      </c>
      <c r="K115" s="113">
        <v>-1.2050209296496805</v>
      </c>
      <c r="L115" s="114"/>
      <c r="M115" s="99">
        <v>359.08800000000002</v>
      </c>
      <c r="N115" s="99">
        <v>323.19</v>
      </c>
      <c r="O115" s="113">
        <v>7.497012816530682</v>
      </c>
      <c r="P115" s="113">
        <v>-9.9969923806977778</v>
      </c>
    </row>
    <row r="116" spans="1:16" s="25" customFormat="1" ht="12.75" customHeight="1" x14ac:dyDescent="0.2">
      <c r="A116" s="25" t="s">
        <v>114</v>
      </c>
      <c r="B116" s="25" t="s">
        <v>115</v>
      </c>
      <c r="C116" s="98">
        <v>3806</v>
      </c>
      <c r="D116" s="98">
        <v>3585</v>
      </c>
      <c r="E116" s="113">
        <v>8.8758055691037785E-2</v>
      </c>
      <c r="F116" s="113">
        <v>-5.8066211245402011</v>
      </c>
      <c r="G116" s="114"/>
      <c r="H116" s="99">
        <v>21.053000000000001</v>
      </c>
      <c r="I116" s="99">
        <v>38.423999999999999</v>
      </c>
      <c r="J116" s="113">
        <v>3.7967343223300573E-2</v>
      </c>
      <c r="K116" s="113">
        <v>82.510806060893913</v>
      </c>
      <c r="L116" s="114"/>
      <c r="M116" s="99" t="s">
        <v>66</v>
      </c>
      <c r="N116" s="99" t="s">
        <v>66</v>
      </c>
      <c r="O116" s="113" t="s">
        <v>66</v>
      </c>
      <c r="P116" s="113" t="s">
        <v>65</v>
      </c>
    </row>
    <row r="117" spans="1:16" s="25" customFormat="1" ht="12.75" customHeight="1" x14ac:dyDescent="0.2">
      <c r="A117" s="25" t="s">
        <v>116</v>
      </c>
      <c r="B117" s="25" t="s">
        <v>110</v>
      </c>
      <c r="C117" s="98">
        <v>13885</v>
      </c>
      <c r="D117" s="98">
        <v>13002</v>
      </c>
      <c r="E117" s="113">
        <v>0.32190578524264252</v>
      </c>
      <c r="F117" s="113">
        <v>-6.3593806265754393</v>
      </c>
      <c r="G117" s="114"/>
      <c r="H117" s="99">
        <v>388.10500000000002</v>
      </c>
      <c r="I117" s="99">
        <v>312.47899999999998</v>
      </c>
      <c r="J117" s="113">
        <v>0.30876528844143608</v>
      </c>
      <c r="K117" s="113">
        <v>-19.485963849989052</v>
      </c>
      <c r="L117" s="114"/>
      <c r="M117" s="99">
        <v>8.5999999999999993E-2</v>
      </c>
      <c r="N117" s="99" t="s">
        <v>66</v>
      </c>
      <c r="O117" s="113" t="s">
        <v>66</v>
      </c>
      <c r="P117" s="113">
        <v>-100</v>
      </c>
    </row>
    <row r="118" spans="1:16" s="25" customFormat="1" ht="12.75" customHeight="1" x14ac:dyDescent="0.2">
      <c r="A118" s="25" t="s">
        <v>309</v>
      </c>
      <c r="B118" s="25" t="s">
        <v>310</v>
      </c>
      <c r="C118" s="98">
        <v>16580</v>
      </c>
      <c r="D118" s="98">
        <v>16368</v>
      </c>
      <c r="E118" s="113">
        <v>0.40524180071154997</v>
      </c>
      <c r="F118" s="113">
        <v>-1.2786489746682728</v>
      </c>
      <c r="G118" s="114"/>
      <c r="H118" s="99">
        <v>494.08600000000001</v>
      </c>
      <c r="I118" s="99">
        <v>513.85799999999995</v>
      </c>
      <c r="J118" s="113">
        <v>0.50775096434621025</v>
      </c>
      <c r="K118" s="113">
        <v>4.001732491914356</v>
      </c>
      <c r="L118" s="114"/>
      <c r="M118" s="99">
        <v>5.1999999999999998E-2</v>
      </c>
      <c r="N118" s="99" t="s">
        <v>66</v>
      </c>
      <c r="O118" s="113" t="s">
        <v>66</v>
      </c>
      <c r="P118" s="113">
        <v>-100</v>
      </c>
    </row>
    <row r="119" spans="1:16" s="25" customFormat="1" ht="12.75" customHeight="1" x14ac:dyDescent="0.2">
      <c r="A119" s="25" t="s">
        <v>227</v>
      </c>
      <c r="B119" s="25" t="s">
        <v>78</v>
      </c>
      <c r="C119" s="98" t="s">
        <v>65</v>
      </c>
      <c r="D119" s="98" t="s">
        <v>65</v>
      </c>
      <c r="E119" s="113" t="s">
        <v>65</v>
      </c>
      <c r="F119" s="113" t="s">
        <v>65</v>
      </c>
      <c r="G119" s="114"/>
      <c r="H119" s="99">
        <v>1163.4100000000001</v>
      </c>
      <c r="I119" s="99">
        <v>986.71799999999996</v>
      </c>
      <c r="J119" s="113">
        <v>0.97499117662421131</v>
      </c>
      <c r="K119" s="113">
        <v>-15.187423178415182</v>
      </c>
      <c r="L119" s="114"/>
      <c r="M119" s="99" t="s">
        <v>66</v>
      </c>
      <c r="N119" s="99" t="s">
        <v>66</v>
      </c>
      <c r="O119" s="113" t="s">
        <v>66</v>
      </c>
      <c r="P119" s="113" t="s">
        <v>65</v>
      </c>
    </row>
    <row r="120" spans="1:16" s="25" customFormat="1" ht="12.75" customHeight="1" x14ac:dyDescent="0.2">
      <c r="A120" s="25" t="s">
        <v>363</v>
      </c>
      <c r="B120" s="25" t="s">
        <v>118</v>
      </c>
      <c r="C120" s="98" t="s">
        <v>65</v>
      </c>
      <c r="D120" s="98">
        <v>7028</v>
      </c>
      <c r="E120" s="113">
        <v>0.17400045059877645</v>
      </c>
      <c r="F120" s="113" t="s">
        <v>65</v>
      </c>
      <c r="G120" s="114"/>
      <c r="H120" s="99" t="s">
        <v>65</v>
      </c>
      <c r="I120" s="99">
        <v>47.311999999999998</v>
      </c>
      <c r="J120" s="113">
        <v>4.6749712226233517E-2</v>
      </c>
      <c r="K120" s="113" t="s">
        <v>65</v>
      </c>
      <c r="L120" s="114"/>
      <c r="M120" s="99" t="s">
        <v>65</v>
      </c>
      <c r="N120" s="99" t="s">
        <v>66</v>
      </c>
      <c r="O120" s="113" t="s">
        <v>66</v>
      </c>
      <c r="P120" s="113" t="s">
        <v>65</v>
      </c>
    </row>
    <row r="121" spans="1:16" s="25" customFormat="1" ht="12.75" customHeight="1" x14ac:dyDescent="0.2">
      <c r="A121" s="25" t="s">
        <v>117</v>
      </c>
      <c r="B121" s="25" t="s">
        <v>118</v>
      </c>
      <c r="C121" s="98">
        <v>72357</v>
      </c>
      <c r="D121" s="98">
        <v>79616</v>
      </c>
      <c r="E121" s="113">
        <v>1.9711468234024168</v>
      </c>
      <c r="F121" s="113">
        <v>10.032201445609967</v>
      </c>
      <c r="G121" s="114"/>
      <c r="H121" s="99">
        <v>2608.8910000000001</v>
      </c>
      <c r="I121" s="99">
        <v>2612.2040000000002</v>
      </c>
      <c r="J121" s="113">
        <v>2.5811588027607399</v>
      </c>
      <c r="K121" s="113">
        <v>0.12698882398689548</v>
      </c>
      <c r="L121" s="114"/>
      <c r="M121" s="99">
        <v>85.301000000000002</v>
      </c>
      <c r="N121" s="99">
        <v>33.707000000000001</v>
      </c>
      <c r="O121" s="113">
        <v>0.78189860765122587</v>
      </c>
      <c r="P121" s="113">
        <v>-60.484636756896172</v>
      </c>
    </row>
    <row r="122" spans="1:16" s="25" customFormat="1" ht="12.75" customHeight="1" x14ac:dyDescent="0.2">
      <c r="A122" s="25" t="s">
        <v>313</v>
      </c>
      <c r="B122" s="25" t="s">
        <v>75</v>
      </c>
      <c r="C122" s="98">
        <v>8899</v>
      </c>
      <c r="D122" s="98">
        <v>8779</v>
      </c>
      <c r="E122" s="113">
        <v>0.21735201420128891</v>
      </c>
      <c r="F122" s="113">
        <v>-1.3484661197887382</v>
      </c>
      <c r="G122" s="114"/>
      <c r="H122" s="99">
        <v>477.47</v>
      </c>
      <c r="I122" s="99">
        <v>329.60500000000002</v>
      </c>
      <c r="J122" s="113">
        <v>0.32568775148646645</v>
      </c>
      <c r="K122" s="113">
        <v>-30.96843780761095</v>
      </c>
      <c r="L122" s="114"/>
      <c r="M122" s="99" t="s">
        <v>66</v>
      </c>
      <c r="N122" s="99" t="s">
        <v>66</v>
      </c>
      <c r="O122" s="113" t="s">
        <v>66</v>
      </c>
      <c r="P122" s="113" t="s">
        <v>65</v>
      </c>
    </row>
    <row r="123" spans="1:16" s="25" customFormat="1" ht="12.75" customHeight="1" x14ac:dyDescent="0.2">
      <c r="A123" s="25" t="s">
        <v>119</v>
      </c>
      <c r="B123" s="25" t="s">
        <v>101</v>
      </c>
      <c r="C123" s="98">
        <v>53576</v>
      </c>
      <c r="D123" s="98">
        <v>58498</v>
      </c>
      <c r="E123" s="113">
        <v>1.4483036936720584</v>
      </c>
      <c r="F123" s="113">
        <v>9.1869493803195432</v>
      </c>
      <c r="G123" s="114"/>
      <c r="H123" s="99">
        <v>1460.31</v>
      </c>
      <c r="I123" s="99">
        <v>1566.973</v>
      </c>
      <c r="J123" s="113">
        <v>1.5483500341621115</v>
      </c>
      <c r="K123" s="113">
        <v>7.3041340537283173</v>
      </c>
      <c r="L123" s="114"/>
      <c r="M123" s="99">
        <v>137.26400000000001</v>
      </c>
      <c r="N123" s="99">
        <v>246.30799999999999</v>
      </c>
      <c r="O123" s="113">
        <v>5.7135871555866187</v>
      </c>
      <c r="P123" s="113">
        <v>79.441077048607056</v>
      </c>
    </row>
    <row r="124" spans="1:16" s="25" customFormat="1" ht="12.75" customHeight="1" x14ac:dyDescent="0.2">
      <c r="A124" s="25" t="s">
        <v>214</v>
      </c>
      <c r="B124" s="25" t="s">
        <v>75</v>
      </c>
      <c r="C124" s="98" t="s">
        <v>65</v>
      </c>
      <c r="D124" s="98" t="s">
        <v>65</v>
      </c>
      <c r="E124" s="113" t="s">
        <v>65</v>
      </c>
      <c r="F124" s="113" t="s">
        <v>65</v>
      </c>
      <c r="G124" s="114"/>
      <c r="H124" s="99">
        <v>118.336</v>
      </c>
      <c r="I124" s="99">
        <v>374.99200000000002</v>
      </c>
      <c r="J124" s="113">
        <v>0.37053534171330238</v>
      </c>
      <c r="K124" s="113">
        <v>216.88750676041107</v>
      </c>
      <c r="L124" s="114"/>
      <c r="M124" s="99" t="s">
        <v>66</v>
      </c>
      <c r="N124" s="99" t="s">
        <v>66</v>
      </c>
      <c r="O124" s="113" t="s">
        <v>66</v>
      </c>
      <c r="P124" s="113" t="s">
        <v>65</v>
      </c>
    </row>
    <row r="125" spans="1:16" s="25" customFormat="1" ht="12.75" customHeight="1" x14ac:dyDescent="0.2">
      <c r="B125" s="25" t="s">
        <v>86</v>
      </c>
      <c r="C125" s="98" t="s">
        <v>65</v>
      </c>
      <c r="D125" s="98" t="s">
        <v>65</v>
      </c>
      <c r="E125" s="113" t="s">
        <v>65</v>
      </c>
      <c r="F125" s="113" t="s">
        <v>65</v>
      </c>
      <c r="G125" s="114"/>
      <c r="H125" s="99">
        <v>184.505</v>
      </c>
      <c r="I125" s="99">
        <v>91.715000000000003</v>
      </c>
      <c r="J125" s="113">
        <v>9.0624996973896838E-2</v>
      </c>
      <c r="K125" s="113">
        <v>-50.29132001842769</v>
      </c>
      <c r="L125" s="114"/>
      <c r="M125" s="99" t="s">
        <v>66</v>
      </c>
      <c r="N125" s="99" t="s">
        <v>66</v>
      </c>
      <c r="O125" s="113" t="s">
        <v>66</v>
      </c>
      <c r="P125" s="113" t="s">
        <v>65</v>
      </c>
    </row>
    <row r="126" spans="1:16" s="25" customFormat="1" ht="12.75" customHeight="1" x14ac:dyDescent="0.2">
      <c r="A126" s="25" t="s">
        <v>214</v>
      </c>
      <c r="B126" s="25" t="s">
        <v>100</v>
      </c>
      <c r="C126" s="98" t="s">
        <v>65</v>
      </c>
      <c r="D126" s="98" t="s">
        <v>65</v>
      </c>
      <c r="E126" s="113" t="s">
        <v>65</v>
      </c>
      <c r="F126" s="113" t="s">
        <v>65</v>
      </c>
      <c r="G126" s="114"/>
      <c r="H126" s="99" t="s">
        <v>65</v>
      </c>
      <c r="I126" s="99">
        <v>14.813000000000001</v>
      </c>
      <c r="J126" s="113">
        <v>1.4636952299780124E-2</v>
      </c>
      <c r="K126" s="113" t="s">
        <v>65</v>
      </c>
      <c r="L126" s="114"/>
      <c r="M126" s="99" t="s">
        <v>65</v>
      </c>
      <c r="N126" s="99" t="s">
        <v>66</v>
      </c>
      <c r="O126" s="113" t="s">
        <v>66</v>
      </c>
      <c r="P126" s="113" t="s">
        <v>65</v>
      </c>
    </row>
    <row r="127" spans="1:16" s="25" customFormat="1" ht="12.75" customHeight="1" x14ac:dyDescent="0.2">
      <c r="B127" s="25" t="s">
        <v>12</v>
      </c>
      <c r="C127" s="98" t="s">
        <v>65</v>
      </c>
      <c r="D127" s="98" t="s">
        <v>65</v>
      </c>
      <c r="E127" s="113" t="s">
        <v>65</v>
      </c>
      <c r="F127" s="113" t="s">
        <v>65</v>
      </c>
      <c r="G127" s="114"/>
      <c r="H127" s="99">
        <v>317.50799999999998</v>
      </c>
      <c r="I127" s="99">
        <v>225.11500000000001</v>
      </c>
      <c r="J127" s="113">
        <v>0.22243958124384006</v>
      </c>
      <c r="K127" s="113">
        <v>-29.099424266475172</v>
      </c>
      <c r="L127" s="114"/>
      <c r="M127" s="99" t="s">
        <v>66</v>
      </c>
      <c r="N127" s="99" t="s">
        <v>66</v>
      </c>
      <c r="O127" s="113" t="s">
        <v>66</v>
      </c>
      <c r="P127" s="113" t="s">
        <v>65</v>
      </c>
    </row>
    <row r="128" spans="1:16" s="25" customFormat="1" ht="12.75" customHeight="1" x14ac:dyDescent="0.2">
      <c r="B128" s="25" t="s">
        <v>101</v>
      </c>
      <c r="C128" s="98" t="s">
        <v>65</v>
      </c>
      <c r="D128" s="98" t="s">
        <v>65</v>
      </c>
      <c r="E128" s="113" t="s">
        <v>65</v>
      </c>
      <c r="F128" s="113" t="s">
        <v>65</v>
      </c>
      <c r="G128" s="114"/>
      <c r="H128" s="99">
        <v>1413.0139999999999</v>
      </c>
      <c r="I128" s="99">
        <v>1053.924</v>
      </c>
      <c r="J128" s="113">
        <v>1.0413984551133104</v>
      </c>
      <c r="K128" s="113">
        <v>-25.413053232310499</v>
      </c>
      <c r="L128" s="114"/>
      <c r="M128" s="99" t="s">
        <v>66</v>
      </c>
      <c r="N128" s="99" t="s">
        <v>66</v>
      </c>
      <c r="O128" s="113" t="s">
        <v>66</v>
      </c>
      <c r="P128" s="113" t="s">
        <v>65</v>
      </c>
    </row>
    <row r="129" spans="1:17" s="25" customFormat="1" ht="12.75" customHeight="1" x14ac:dyDescent="0.2">
      <c r="A129" s="25" t="s">
        <v>214</v>
      </c>
      <c r="B129" s="25" t="s">
        <v>89</v>
      </c>
      <c r="C129" s="98" t="s">
        <v>65</v>
      </c>
      <c r="D129" s="98" t="s">
        <v>65</v>
      </c>
      <c r="E129" s="113" t="s">
        <v>65</v>
      </c>
      <c r="F129" s="113" t="s">
        <v>65</v>
      </c>
      <c r="G129" s="114"/>
      <c r="H129" s="99">
        <v>2033.3629999999998</v>
      </c>
      <c r="I129" s="99">
        <v>1760.559</v>
      </c>
      <c r="J129" s="113">
        <v>1.7396353273441296</v>
      </c>
      <c r="K129" s="113">
        <v>-13.416394416540477</v>
      </c>
      <c r="L129" s="114"/>
      <c r="M129" s="99" t="s">
        <v>66</v>
      </c>
      <c r="N129" s="99" t="s">
        <v>66</v>
      </c>
      <c r="O129" s="113" t="s">
        <v>66</v>
      </c>
      <c r="P129" s="113" t="s">
        <v>65</v>
      </c>
    </row>
    <row r="130" spans="1:17" s="25" customFormat="1" ht="12.75" customHeight="1" x14ac:dyDescent="0.2">
      <c r="A130" s="25" t="s">
        <v>215</v>
      </c>
      <c r="B130" s="25" t="s">
        <v>120</v>
      </c>
      <c r="C130" s="98">
        <v>35775</v>
      </c>
      <c r="D130" s="98">
        <v>35147</v>
      </c>
      <c r="E130" s="113">
        <v>0.87017556021559417</v>
      </c>
      <c r="F130" s="113">
        <v>-1.7554157931516379</v>
      </c>
      <c r="G130" s="114"/>
      <c r="H130" s="99">
        <v>1548.5070000000001</v>
      </c>
      <c r="I130" s="99">
        <v>1355.5740000000001</v>
      </c>
      <c r="J130" s="113">
        <v>1.3394634427072263</v>
      </c>
      <c r="K130" s="113">
        <v>-12.459291433619612</v>
      </c>
      <c r="L130" s="114"/>
      <c r="M130" s="99" t="s">
        <v>66</v>
      </c>
      <c r="N130" s="99" t="s">
        <v>66</v>
      </c>
      <c r="O130" s="113" t="s">
        <v>66</v>
      </c>
      <c r="P130" s="113" t="s">
        <v>65</v>
      </c>
    </row>
    <row r="131" spans="1:17" s="25" customFormat="1" ht="12.75" customHeight="1" x14ac:dyDescent="0.2">
      <c r="A131" s="25" t="s">
        <v>244</v>
      </c>
      <c r="B131" s="25" t="s">
        <v>81</v>
      </c>
      <c r="C131" s="98">
        <v>24395</v>
      </c>
      <c r="D131" s="98">
        <v>23637</v>
      </c>
      <c r="E131" s="113">
        <v>0.5852089713721228</v>
      </c>
      <c r="F131" s="113">
        <v>-3.1071940971510559</v>
      </c>
      <c r="G131" s="114"/>
      <c r="H131" s="99">
        <v>77.822999999999993</v>
      </c>
      <c r="I131" s="99">
        <v>81.105999999999995</v>
      </c>
      <c r="J131" s="113">
        <v>8.0142081497736217E-2</v>
      </c>
      <c r="K131" s="113">
        <v>4.2185472161186288</v>
      </c>
      <c r="L131" s="114"/>
      <c r="M131" s="99" t="s">
        <v>66</v>
      </c>
      <c r="N131" s="99" t="s">
        <v>66</v>
      </c>
      <c r="O131" s="113" t="s">
        <v>66</v>
      </c>
      <c r="P131" s="113" t="s">
        <v>65</v>
      </c>
    </row>
    <row r="132" spans="1:17" s="25" customFormat="1" ht="12.75" customHeight="1" x14ac:dyDescent="0.2">
      <c r="B132" s="25" t="s">
        <v>228</v>
      </c>
      <c r="C132" s="98">
        <v>28130</v>
      </c>
      <c r="D132" s="98">
        <v>26185</v>
      </c>
      <c r="E132" s="113">
        <v>0.64829280007526491</v>
      </c>
      <c r="F132" s="113">
        <v>-6.9143263419836458</v>
      </c>
      <c r="G132" s="114"/>
      <c r="H132" s="99">
        <v>1026.5650000000001</v>
      </c>
      <c r="I132" s="99">
        <v>1051.127</v>
      </c>
      <c r="J132" s="113">
        <v>1.0386346965510687</v>
      </c>
      <c r="K132" s="113">
        <v>2.3926395308626169</v>
      </c>
      <c r="L132" s="114"/>
      <c r="M132" s="99" t="s">
        <v>66</v>
      </c>
      <c r="N132" s="99" t="s">
        <v>66</v>
      </c>
      <c r="O132" s="113" t="s">
        <v>66</v>
      </c>
      <c r="P132" s="113" t="s">
        <v>65</v>
      </c>
    </row>
    <row r="133" spans="1:17" s="25" customFormat="1" ht="12.75" customHeight="1" x14ac:dyDescent="0.2">
      <c r="B133" s="25" t="s">
        <v>82</v>
      </c>
      <c r="C133" s="98">
        <v>23060</v>
      </c>
      <c r="D133" s="98">
        <v>25634</v>
      </c>
      <c r="E133" s="113">
        <v>0.63465104590908306</v>
      </c>
      <c r="F133" s="113">
        <v>11.162185602775377</v>
      </c>
      <c r="G133" s="114"/>
      <c r="H133" s="99">
        <v>121.902</v>
      </c>
      <c r="I133" s="99">
        <v>22.306000000000001</v>
      </c>
      <c r="J133" s="113">
        <v>2.2040900425227532E-2</v>
      </c>
      <c r="K133" s="113">
        <v>-81.701694804022907</v>
      </c>
      <c r="L133" s="114"/>
      <c r="M133" s="99" t="s">
        <v>66</v>
      </c>
      <c r="N133" s="99" t="s">
        <v>66</v>
      </c>
      <c r="O133" s="113" t="s">
        <v>66</v>
      </c>
      <c r="P133" s="113" t="s">
        <v>65</v>
      </c>
    </row>
    <row r="134" spans="1:17" s="25" customFormat="1" ht="12.75" customHeight="1" x14ac:dyDescent="0.2">
      <c r="B134" s="25" t="s">
        <v>78</v>
      </c>
      <c r="C134" s="98">
        <v>114487</v>
      </c>
      <c r="D134" s="98">
        <v>134177</v>
      </c>
      <c r="E134" s="113">
        <v>3.3219775839487804</v>
      </c>
      <c r="F134" s="113">
        <v>17.19845921370986</v>
      </c>
      <c r="G134" s="114"/>
      <c r="H134" s="99">
        <v>177.54599999999999</v>
      </c>
      <c r="I134" s="99">
        <v>78.635999999999996</v>
      </c>
      <c r="J134" s="113">
        <v>7.7701436646561109E-2</v>
      </c>
      <c r="K134" s="113">
        <v>-55.709506268797945</v>
      </c>
      <c r="L134" s="114"/>
      <c r="M134" s="99" t="s">
        <v>66</v>
      </c>
      <c r="N134" s="99" t="s">
        <v>66</v>
      </c>
      <c r="O134" s="113" t="s">
        <v>66</v>
      </c>
      <c r="P134" s="113" t="s">
        <v>65</v>
      </c>
    </row>
    <row r="135" spans="1:17" s="25" customFormat="1" ht="12.75" customHeight="1" x14ac:dyDescent="0.2">
      <c r="B135" s="25" t="s">
        <v>80</v>
      </c>
      <c r="C135" s="98">
        <v>2939</v>
      </c>
      <c r="D135" s="98">
        <v>2320</v>
      </c>
      <c r="E135" s="113">
        <v>5.743896491023924E-2</v>
      </c>
      <c r="F135" s="113">
        <v>-21.061585573324258</v>
      </c>
      <c r="G135" s="114"/>
      <c r="H135" s="99">
        <v>19.242000000000001</v>
      </c>
      <c r="I135" s="99">
        <v>4.2789999999999999</v>
      </c>
      <c r="J135" s="113">
        <v>4.2281454729466775E-3</v>
      </c>
      <c r="K135" s="113">
        <v>-77.762186882860405</v>
      </c>
      <c r="L135" s="114"/>
      <c r="M135" s="99" t="s">
        <v>66</v>
      </c>
      <c r="N135" s="99" t="s">
        <v>66</v>
      </c>
      <c r="O135" s="113" t="s">
        <v>66</v>
      </c>
      <c r="P135" s="113" t="s">
        <v>65</v>
      </c>
    </row>
    <row r="136" spans="1:17" s="25" customFormat="1" ht="12.75" customHeight="1" x14ac:dyDescent="0.2">
      <c r="B136" s="25" t="s">
        <v>115</v>
      </c>
      <c r="C136" s="98">
        <v>997</v>
      </c>
      <c r="D136" s="98">
        <v>1087</v>
      </c>
      <c r="E136" s="113">
        <v>2.6912135714409504E-2</v>
      </c>
      <c r="F136" s="113">
        <v>9.0270812437311942</v>
      </c>
      <c r="G136" s="114"/>
      <c r="H136" s="99">
        <v>11.135999999999999</v>
      </c>
      <c r="I136" s="99">
        <v>8.9960000000000004</v>
      </c>
      <c r="J136" s="113">
        <v>8.8890854579640848E-3</v>
      </c>
      <c r="K136" s="113">
        <v>-19.216954022988496</v>
      </c>
      <c r="L136" s="114"/>
      <c r="M136" s="99" t="s">
        <v>66</v>
      </c>
      <c r="N136" s="99" t="s">
        <v>66</v>
      </c>
      <c r="O136" s="113" t="s">
        <v>66</v>
      </c>
      <c r="P136" s="113" t="s">
        <v>65</v>
      </c>
    </row>
    <row r="137" spans="1:17" s="25" customFormat="1" ht="12.75" customHeight="1" x14ac:dyDescent="0.2">
      <c r="B137" s="25" t="s">
        <v>127</v>
      </c>
      <c r="C137" s="98">
        <v>2314</v>
      </c>
      <c r="D137" s="98">
        <v>2045</v>
      </c>
      <c r="E137" s="113">
        <v>5.0630466914413468E-2</v>
      </c>
      <c r="F137" s="113">
        <v>-11.624891961970619</v>
      </c>
      <c r="G137" s="114"/>
      <c r="H137" s="99">
        <v>3.1869999999999998</v>
      </c>
      <c r="I137" s="99">
        <v>1.94</v>
      </c>
      <c r="J137" s="113">
        <v>1.9169437292630416E-3</v>
      </c>
      <c r="K137" s="113">
        <v>-39.127706306871666</v>
      </c>
      <c r="L137" s="114"/>
      <c r="M137" s="99" t="s">
        <v>66</v>
      </c>
      <c r="N137" s="99" t="s">
        <v>66</v>
      </c>
      <c r="O137" s="113" t="s">
        <v>66</v>
      </c>
      <c r="P137" s="113" t="s">
        <v>65</v>
      </c>
    </row>
    <row r="138" spans="1:17" s="25" customFormat="1" ht="12.75" customHeight="1" x14ac:dyDescent="0.2">
      <c r="B138" s="25" t="s">
        <v>101</v>
      </c>
      <c r="C138" s="98">
        <v>47783</v>
      </c>
      <c r="D138" s="98">
        <v>46712</v>
      </c>
      <c r="E138" s="113">
        <v>1.1565038486582306</v>
      </c>
      <c r="F138" s="113">
        <v>-2.2413829186112233</v>
      </c>
      <c r="G138" s="114"/>
      <c r="H138" s="99">
        <v>1404.13</v>
      </c>
      <c r="I138" s="99">
        <v>1075.558</v>
      </c>
      <c r="J138" s="113">
        <v>1.0627753420405663</v>
      </c>
      <c r="K138" s="113">
        <v>-23.400397399101223</v>
      </c>
      <c r="L138" s="114"/>
      <c r="M138" s="99" t="s">
        <v>66</v>
      </c>
      <c r="N138" s="99" t="s">
        <v>66</v>
      </c>
      <c r="O138" s="113" t="s">
        <v>66</v>
      </c>
      <c r="P138" s="113" t="s">
        <v>65</v>
      </c>
    </row>
    <row r="139" spans="1:17" s="25" customFormat="1" ht="12.75" customHeight="1" x14ac:dyDescent="0.2">
      <c r="B139" s="25" t="s">
        <v>84</v>
      </c>
      <c r="C139" s="98">
        <v>4967</v>
      </c>
      <c r="D139" s="98">
        <v>4228</v>
      </c>
      <c r="E139" s="113">
        <v>0.10467756191400496</v>
      </c>
      <c r="F139" s="113">
        <v>-14.878196094221863</v>
      </c>
      <c r="G139" s="114"/>
      <c r="H139" s="99">
        <v>62.627000000000002</v>
      </c>
      <c r="I139" s="99">
        <v>17.405999999999999</v>
      </c>
      <c r="J139" s="113">
        <v>1.7199135335851806E-2</v>
      </c>
      <c r="K139" s="113">
        <v>-72.206875628722429</v>
      </c>
      <c r="L139" s="114"/>
      <c r="M139" s="99" t="s">
        <v>66</v>
      </c>
      <c r="N139" s="99" t="s">
        <v>66</v>
      </c>
      <c r="O139" s="113" t="s">
        <v>66</v>
      </c>
      <c r="P139" s="113" t="s">
        <v>65</v>
      </c>
    </row>
    <row r="140" spans="1:17" s="25" customFormat="1" ht="12.75" customHeight="1" x14ac:dyDescent="0.2">
      <c r="B140" s="25" t="s">
        <v>108</v>
      </c>
      <c r="C140" s="98">
        <v>4726</v>
      </c>
      <c r="D140" s="98">
        <v>4284</v>
      </c>
      <c r="E140" s="113">
        <v>0.10606401968770039</v>
      </c>
      <c r="F140" s="113">
        <v>-9.3525179856115077</v>
      </c>
      <c r="G140" s="114"/>
      <c r="H140" s="99">
        <v>5.4029999999999996</v>
      </c>
      <c r="I140" s="99">
        <v>2.4790000000000001</v>
      </c>
      <c r="J140" s="113">
        <v>2.4495378890943714E-3</v>
      </c>
      <c r="K140" s="113">
        <v>-54.118082546733291</v>
      </c>
      <c r="L140" s="114"/>
      <c r="M140" s="99" t="s">
        <v>66</v>
      </c>
      <c r="N140" s="99" t="s">
        <v>66</v>
      </c>
      <c r="O140" s="113" t="s">
        <v>66</v>
      </c>
      <c r="P140" s="113" t="s">
        <v>65</v>
      </c>
    </row>
    <row r="141" spans="1:17" s="25" customFormat="1" ht="12.75" customHeight="1" x14ac:dyDescent="0.2">
      <c r="A141" s="25" t="s">
        <v>244</v>
      </c>
      <c r="B141" s="25" t="s">
        <v>89</v>
      </c>
      <c r="C141" s="98">
        <v>253798</v>
      </c>
      <c r="D141" s="98">
        <v>270309</v>
      </c>
      <c r="E141" s="113">
        <v>6.6923573991042495</v>
      </c>
      <c r="F141" s="113">
        <v>6.5055674197590285</v>
      </c>
      <c r="G141" s="114"/>
      <c r="H141" s="99">
        <v>2909.5609999999997</v>
      </c>
      <c r="I141" s="99">
        <v>2343.8330000000001</v>
      </c>
      <c r="J141" s="113">
        <v>2.31597730504628</v>
      </c>
      <c r="K141" s="113">
        <v>-19.443758010229029</v>
      </c>
      <c r="L141" s="114"/>
      <c r="M141" s="99" t="s">
        <v>66</v>
      </c>
      <c r="N141" s="99" t="s">
        <v>66</v>
      </c>
      <c r="O141" s="113" t="s">
        <v>66</v>
      </c>
      <c r="P141" s="113" t="s">
        <v>65</v>
      </c>
    </row>
    <row r="142" spans="1:17" s="25" customFormat="1" ht="12.75" customHeight="1" x14ac:dyDescent="0.2">
      <c r="A142" s="25" t="s">
        <v>287</v>
      </c>
      <c r="B142" s="25" t="s">
        <v>75</v>
      </c>
      <c r="C142" s="98">
        <v>18842</v>
      </c>
      <c r="D142" s="98">
        <v>20939</v>
      </c>
      <c r="E142" s="113">
        <v>0.51841141648943945</v>
      </c>
      <c r="F142" s="113">
        <v>11.129391784311649</v>
      </c>
      <c r="G142" s="114"/>
      <c r="H142" s="99">
        <v>1055.5319999999999</v>
      </c>
      <c r="I142" s="99">
        <v>1106.4939999999999</v>
      </c>
      <c r="J142" s="113">
        <v>1.0933436777150414</v>
      </c>
      <c r="K142" s="113">
        <v>4.828086689934552</v>
      </c>
      <c r="L142" s="114"/>
      <c r="M142" s="99">
        <v>12.054</v>
      </c>
      <c r="N142" s="99">
        <v>22.872</v>
      </c>
      <c r="O142" s="113">
        <v>0.53055997134716348</v>
      </c>
      <c r="P142" s="113">
        <v>89.746142359382759</v>
      </c>
    </row>
    <row r="143" spans="1:17" s="3" customFormat="1" ht="22.5" customHeight="1" thickBot="1" x14ac:dyDescent="0.25">
      <c r="A143" s="16" t="s">
        <v>59</v>
      </c>
      <c r="B143" s="16"/>
      <c r="C143" s="68">
        <v>3950579</v>
      </c>
      <c r="D143" s="68">
        <v>4039070</v>
      </c>
      <c r="E143" s="110">
        <v>100</v>
      </c>
      <c r="F143" s="110">
        <v>2.2399501440168557</v>
      </c>
      <c r="G143" s="115"/>
      <c r="H143" s="96">
        <v>102681.39500000002</v>
      </c>
      <c r="I143" s="96">
        <v>101202.76199999997</v>
      </c>
      <c r="J143" s="110">
        <v>100</v>
      </c>
      <c r="K143" s="110">
        <v>-1.4400203659095667</v>
      </c>
      <c r="L143" s="115"/>
      <c r="M143" s="96">
        <v>4267.9480000000003</v>
      </c>
      <c r="N143" s="96">
        <v>4310.9170000000004</v>
      </c>
      <c r="O143" s="110">
        <v>100</v>
      </c>
      <c r="P143" s="110">
        <v>1.0067835878037945</v>
      </c>
      <c r="Q143" s="69"/>
    </row>
    <row r="144" spans="1:17" s="25" customFormat="1" ht="12.75" customHeight="1" x14ac:dyDescent="0.2">
      <c r="C144" s="98"/>
      <c r="D144" s="98"/>
      <c r="E144" s="113"/>
      <c r="F144" s="113"/>
      <c r="G144" s="100"/>
      <c r="H144" s="99"/>
      <c r="I144" s="99"/>
      <c r="J144" s="113"/>
      <c r="K144" s="113"/>
      <c r="L144" s="100"/>
      <c r="M144" s="99"/>
      <c r="N144" s="99"/>
      <c r="O144" s="113"/>
      <c r="P144" s="113"/>
    </row>
    <row r="145" spans="1:16" s="25" customFormat="1" ht="12.75" customHeight="1" x14ac:dyDescent="0.2">
      <c r="A145" s="25" t="s">
        <v>353</v>
      </c>
      <c r="C145" s="98"/>
      <c r="D145" s="98"/>
      <c r="E145" s="113"/>
      <c r="F145" s="113"/>
      <c r="G145" s="100"/>
      <c r="H145" s="99"/>
      <c r="I145" s="99"/>
      <c r="J145" s="113"/>
      <c r="K145" s="113"/>
      <c r="L145" s="100"/>
      <c r="M145" s="99"/>
      <c r="N145" s="99"/>
      <c r="O145" s="113"/>
      <c r="P145" s="113"/>
    </row>
    <row r="146" spans="1:16" s="25" customFormat="1" ht="12.75" customHeight="1" x14ac:dyDescent="0.2">
      <c r="A146" s="25" t="s">
        <v>356</v>
      </c>
      <c r="C146" s="98"/>
      <c r="D146" s="98"/>
      <c r="E146" s="113"/>
      <c r="F146" s="113"/>
      <c r="G146" s="100"/>
      <c r="H146" s="99"/>
      <c r="I146" s="99"/>
      <c r="J146" s="113"/>
      <c r="K146" s="113"/>
      <c r="L146" s="100"/>
      <c r="M146" s="99"/>
      <c r="N146" s="99"/>
      <c r="O146" s="113"/>
      <c r="P146" s="113"/>
    </row>
    <row r="147" spans="1:16" s="25" customFormat="1" ht="12.75" customHeight="1" x14ac:dyDescent="0.2">
      <c r="A147" s="25" t="s">
        <v>357</v>
      </c>
      <c r="C147" s="98"/>
      <c r="D147" s="98"/>
      <c r="E147" s="113"/>
      <c r="F147" s="113"/>
      <c r="G147" s="100"/>
      <c r="H147" s="99"/>
      <c r="I147" s="99"/>
      <c r="J147" s="113"/>
      <c r="K147" s="113"/>
      <c r="L147" s="100"/>
      <c r="M147" s="99"/>
      <c r="N147" s="99"/>
      <c r="O147" s="113"/>
      <c r="P147" s="113"/>
    </row>
    <row r="148" spans="1:16" s="25" customFormat="1" ht="12.75" customHeight="1" x14ac:dyDescent="0.2">
      <c r="A148" s="25" t="s">
        <v>362</v>
      </c>
      <c r="C148" s="98"/>
      <c r="D148" s="98"/>
      <c r="E148" s="113"/>
      <c r="F148" s="113"/>
      <c r="G148" s="100"/>
      <c r="H148" s="99"/>
      <c r="I148" s="99"/>
      <c r="J148" s="113"/>
      <c r="K148" s="113"/>
      <c r="L148" s="100"/>
      <c r="M148" s="99"/>
      <c r="N148" s="99"/>
      <c r="O148" s="113"/>
      <c r="P148" s="113"/>
    </row>
    <row r="149" spans="1:16" s="25" customFormat="1" ht="12.75" customHeight="1" x14ac:dyDescent="0.2">
      <c r="A149" s="25" t="s">
        <v>358</v>
      </c>
      <c r="C149" s="98"/>
      <c r="D149" s="98"/>
      <c r="E149" s="113"/>
      <c r="F149" s="113"/>
      <c r="G149" s="100"/>
      <c r="H149" s="99"/>
      <c r="I149" s="99"/>
      <c r="J149" s="113"/>
      <c r="K149" s="113"/>
      <c r="L149" s="100"/>
      <c r="M149" s="99"/>
      <c r="N149" s="99"/>
      <c r="O149" s="113"/>
      <c r="P149" s="113"/>
    </row>
    <row r="150" spans="1:16" s="25" customFormat="1" ht="12.75" customHeight="1" x14ac:dyDescent="0.2">
      <c r="C150" s="98"/>
      <c r="D150" s="98"/>
      <c r="E150" s="113"/>
      <c r="F150" s="113"/>
      <c r="G150" s="100"/>
      <c r="H150" s="99"/>
      <c r="I150" s="99"/>
      <c r="J150" s="113"/>
      <c r="K150" s="113"/>
      <c r="L150" s="100"/>
      <c r="M150" s="99"/>
      <c r="N150" s="99"/>
      <c r="O150" s="113"/>
      <c r="P150" s="113"/>
    </row>
    <row r="151" spans="1:16" s="25" customFormat="1" ht="12.75" customHeight="1" x14ac:dyDescent="0.2">
      <c r="C151" s="98"/>
      <c r="D151" s="98"/>
      <c r="E151" s="113"/>
      <c r="F151" s="113"/>
      <c r="G151" s="100"/>
      <c r="H151" s="99"/>
      <c r="I151" s="99"/>
      <c r="J151" s="113"/>
      <c r="K151" s="113"/>
      <c r="L151" s="100"/>
      <c r="M151" s="99"/>
      <c r="N151" s="99"/>
      <c r="O151" s="113"/>
      <c r="P151" s="113"/>
    </row>
    <row r="152" spans="1:16" s="25" customFormat="1" ht="12.75" customHeight="1" x14ac:dyDescent="0.2">
      <c r="C152" s="98"/>
      <c r="D152" s="98"/>
      <c r="E152" s="113"/>
      <c r="F152" s="113"/>
      <c r="G152" s="100"/>
      <c r="H152" s="99"/>
      <c r="I152" s="99"/>
      <c r="J152" s="113"/>
      <c r="K152" s="113"/>
      <c r="L152" s="100"/>
      <c r="M152" s="99"/>
      <c r="N152" s="99"/>
      <c r="O152" s="113"/>
      <c r="P152" s="113"/>
    </row>
    <row r="153" spans="1:16" s="25" customFormat="1" ht="12.75" customHeight="1" x14ac:dyDescent="0.2">
      <c r="C153" s="98"/>
      <c r="D153" s="98"/>
      <c r="E153" s="113"/>
      <c r="F153" s="113"/>
      <c r="G153" s="100"/>
      <c r="H153" s="99"/>
      <c r="I153" s="99"/>
      <c r="J153" s="113"/>
      <c r="K153" s="113"/>
      <c r="L153" s="100"/>
      <c r="M153" s="99"/>
      <c r="N153" s="99"/>
      <c r="O153" s="113"/>
      <c r="P153" s="113"/>
    </row>
    <row r="154" spans="1:16" s="25" customFormat="1" ht="12.75" customHeight="1" x14ac:dyDescent="0.2">
      <c r="C154" s="98"/>
      <c r="D154" s="98"/>
      <c r="E154" s="113"/>
      <c r="F154" s="113"/>
      <c r="G154" s="100"/>
      <c r="H154" s="99"/>
      <c r="I154" s="99"/>
      <c r="J154" s="113"/>
      <c r="K154" s="113"/>
      <c r="L154" s="100"/>
      <c r="M154" s="99"/>
      <c r="N154" s="99"/>
      <c r="O154" s="113"/>
      <c r="P154" s="113"/>
    </row>
    <row r="155" spans="1:16" s="25" customFormat="1" ht="12.75" customHeight="1" x14ac:dyDescent="0.2">
      <c r="C155" s="98"/>
      <c r="D155" s="98"/>
      <c r="E155" s="113"/>
      <c r="F155" s="113"/>
      <c r="G155" s="100"/>
      <c r="H155" s="99"/>
      <c r="I155" s="99"/>
      <c r="J155" s="113"/>
      <c r="K155" s="113"/>
      <c r="L155" s="100"/>
      <c r="M155" s="99"/>
      <c r="N155" s="99"/>
      <c r="O155" s="113"/>
      <c r="P155" s="113"/>
    </row>
    <row r="156" spans="1:16" s="25" customFormat="1" ht="12.75" customHeight="1" x14ac:dyDescent="0.2">
      <c r="C156" s="98"/>
      <c r="D156" s="98"/>
      <c r="E156" s="113"/>
      <c r="F156" s="113"/>
      <c r="G156" s="100"/>
      <c r="H156" s="99"/>
      <c r="I156" s="99"/>
      <c r="J156" s="113"/>
      <c r="K156" s="113"/>
      <c r="L156" s="100"/>
      <c r="M156" s="99"/>
      <c r="N156" s="99"/>
      <c r="O156" s="113"/>
      <c r="P156" s="113"/>
    </row>
    <row r="157" spans="1:16" s="25" customFormat="1" ht="12.75" customHeight="1" x14ac:dyDescent="0.2">
      <c r="C157" s="98"/>
      <c r="D157" s="98"/>
      <c r="E157" s="113"/>
      <c r="F157" s="113"/>
      <c r="G157" s="100"/>
      <c r="H157" s="99"/>
      <c r="I157" s="99"/>
      <c r="J157" s="113"/>
      <c r="K157" s="113"/>
      <c r="L157" s="100"/>
      <c r="M157" s="99"/>
      <c r="N157" s="99"/>
      <c r="O157" s="113"/>
      <c r="P157" s="113"/>
    </row>
    <row r="158" spans="1:16" s="25" customFormat="1" ht="12.75" customHeight="1" x14ac:dyDescent="0.2">
      <c r="C158" s="98"/>
      <c r="D158" s="98"/>
      <c r="E158" s="113"/>
      <c r="F158" s="113"/>
      <c r="G158" s="100"/>
      <c r="H158" s="99"/>
      <c r="I158" s="99"/>
      <c r="J158" s="113"/>
      <c r="K158" s="113"/>
      <c r="L158" s="100"/>
      <c r="M158" s="99"/>
      <c r="N158" s="99"/>
      <c r="O158" s="113"/>
      <c r="P158" s="113"/>
    </row>
    <row r="159" spans="1:16" s="25" customFormat="1" ht="12.75" customHeight="1" x14ac:dyDescent="0.2">
      <c r="C159" s="98"/>
      <c r="D159" s="98"/>
      <c r="E159" s="113"/>
      <c r="F159" s="113"/>
      <c r="G159" s="100"/>
      <c r="H159" s="99"/>
      <c r="I159" s="99"/>
      <c r="J159" s="113"/>
      <c r="K159" s="113"/>
      <c r="L159" s="100"/>
      <c r="M159" s="99"/>
      <c r="N159" s="99"/>
      <c r="O159" s="113"/>
      <c r="P159" s="113"/>
    </row>
    <row r="160" spans="1:16" s="25" customFormat="1" ht="12.75" customHeight="1" x14ac:dyDescent="0.2">
      <c r="C160" s="98"/>
      <c r="D160" s="98"/>
      <c r="E160" s="113"/>
      <c r="F160" s="113"/>
      <c r="G160" s="100"/>
      <c r="H160" s="99"/>
      <c r="I160" s="99"/>
      <c r="J160" s="113"/>
      <c r="K160" s="113"/>
      <c r="L160" s="100"/>
      <c r="M160" s="99"/>
      <c r="N160" s="99"/>
      <c r="O160" s="113"/>
      <c r="P160" s="113"/>
    </row>
    <row r="161" spans="3:16" s="25" customFormat="1" ht="12.75" customHeight="1" x14ac:dyDescent="0.2">
      <c r="C161" s="98"/>
      <c r="D161" s="98"/>
      <c r="E161" s="113"/>
      <c r="F161" s="113"/>
      <c r="G161" s="100"/>
      <c r="H161" s="99"/>
      <c r="I161" s="99"/>
      <c r="J161" s="113"/>
      <c r="K161" s="113"/>
      <c r="L161" s="100"/>
      <c r="M161" s="99"/>
      <c r="N161" s="99"/>
      <c r="O161" s="113"/>
      <c r="P161" s="113"/>
    </row>
    <row r="162" spans="3:16" s="25" customFormat="1" ht="12.75" customHeight="1" x14ac:dyDescent="0.2">
      <c r="C162" s="98"/>
      <c r="D162" s="98"/>
      <c r="E162" s="113"/>
      <c r="F162" s="113"/>
      <c r="G162" s="100"/>
      <c r="H162" s="99"/>
      <c r="I162" s="99"/>
      <c r="J162" s="113"/>
      <c r="K162" s="113"/>
      <c r="L162" s="100"/>
      <c r="M162" s="99"/>
      <c r="N162" s="99"/>
      <c r="O162" s="113"/>
      <c r="P162" s="113"/>
    </row>
    <row r="163" spans="3:16" s="25" customFormat="1" ht="12.75" customHeight="1" x14ac:dyDescent="0.2">
      <c r="C163" s="98"/>
      <c r="D163" s="98"/>
      <c r="E163" s="113"/>
      <c r="F163" s="113"/>
      <c r="G163" s="100"/>
      <c r="H163" s="99"/>
      <c r="I163" s="99"/>
      <c r="J163" s="113"/>
      <c r="K163" s="113"/>
      <c r="L163" s="100"/>
      <c r="M163" s="99"/>
      <c r="N163" s="99"/>
      <c r="O163" s="113"/>
      <c r="P163" s="113"/>
    </row>
    <row r="164" spans="3:16" s="25" customFormat="1" ht="12.75" customHeight="1" x14ac:dyDescent="0.2">
      <c r="C164" s="98"/>
      <c r="D164" s="98"/>
      <c r="E164" s="113"/>
      <c r="F164" s="113"/>
      <c r="G164" s="100"/>
      <c r="H164" s="99"/>
      <c r="I164" s="99"/>
      <c r="J164" s="113"/>
      <c r="K164" s="113"/>
      <c r="L164" s="100"/>
      <c r="M164" s="99"/>
      <c r="N164" s="99"/>
      <c r="O164" s="113"/>
      <c r="P164" s="113"/>
    </row>
    <row r="165" spans="3:16" s="25" customFormat="1" ht="12.75" customHeight="1" x14ac:dyDescent="0.2">
      <c r="C165" s="98"/>
      <c r="D165" s="98"/>
      <c r="E165" s="113"/>
      <c r="F165" s="113"/>
      <c r="G165" s="100"/>
      <c r="H165" s="99"/>
      <c r="I165" s="99"/>
      <c r="J165" s="113"/>
      <c r="K165" s="113"/>
      <c r="L165" s="100"/>
      <c r="M165" s="99"/>
      <c r="N165" s="99"/>
      <c r="O165" s="113"/>
      <c r="P165" s="113"/>
    </row>
    <row r="166" spans="3:16" s="25" customFormat="1" ht="12.75" customHeight="1" x14ac:dyDescent="0.2">
      <c r="C166" s="98"/>
      <c r="D166" s="98"/>
      <c r="E166" s="113"/>
      <c r="F166" s="113"/>
      <c r="G166" s="100"/>
      <c r="H166" s="99"/>
      <c r="I166" s="99"/>
      <c r="J166" s="113"/>
      <c r="K166" s="113"/>
      <c r="L166" s="100"/>
      <c r="M166" s="99"/>
      <c r="N166" s="99"/>
      <c r="O166" s="113"/>
      <c r="P166" s="113"/>
    </row>
    <row r="167" spans="3:16" s="25" customFormat="1" ht="12.75" customHeight="1" x14ac:dyDescent="0.2">
      <c r="C167" s="98"/>
      <c r="D167" s="98"/>
      <c r="E167" s="113"/>
      <c r="F167" s="113"/>
      <c r="G167" s="100"/>
      <c r="H167" s="99"/>
      <c r="I167" s="99"/>
      <c r="J167" s="113"/>
      <c r="K167" s="113"/>
      <c r="L167" s="100"/>
      <c r="M167" s="99"/>
      <c r="N167" s="99"/>
      <c r="O167" s="113"/>
      <c r="P167" s="113"/>
    </row>
    <row r="168" spans="3:16" s="25" customFormat="1" ht="12.75" customHeight="1" x14ac:dyDescent="0.2">
      <c r="C168" s="98"/>
      <c r="D168" s="98"/>
      <c r="E168" s="113"/>
      <c r="F168" s="113"/>
      <c r="G168" s="100"/>
      <c r="H168" s="99"/>
      <c r="I168" s="99"/>
      <c r="J168" s="113"/>
      <c r="K168" s="113"/>
      <c r="L168" s="100"/>
      <c r="M168" s="99"/>
      <c r="N168" s="99"/>
      <c r="O168" s="113"/>
      <c r="P168" s="113"/>
    </row>
    <row r="169" spans="3:16" s="25" customFormat="1" ht="12.75" customHeight="1" x14ac:dyDescent="0.2">
      <c r="C169" s="98"/>
      <c r="D169" s="98"/>
      <c r="E169" s="113"/>
      <c r="F169" s="113"/>
      <c r="G169" s="100"/>
      <c r="H169" s="99"/>
      <c r="I169" s="99"/>
      <c r="J169" s="113"/>
      <c r="K169" s="113"/>
      <c r="L169" s="100"/>
      <c r="M169" s="99"/>
      <c r="N169" s="99"/>
      <c r="O169" s="113"/>
      <c r="P169" s="113"/>
    </row>
    <row r="170" spans="3:16" s="25" customFormat="1" ht="12.75" customHeight="1" x14ac:dyDescent="0.2">
      <c r="C170" s="98"/>
      <c r="D170" s="98"/>
      <c r="E170" s="113"/>
      <c r="F170" s="113"/>
      <c r="G170" s="100"/>
      <c r="H170" s="99"/>
      <c r="I170" s="99"/>
      <c r="J170" s="113"/>
      <c r="K170" s="113"/>
      <c r="L170" s="100"/>
      <c r="M170" s="99"/>
      <c r="N170" s="99"/>
      <c r="O170" s="113"/>
      <c r="P170" s="113"/>
    </row>
    <row r="171" spans="3:16" s="25" customFormat="1" ht="12.75" customHeight="1" x14ac:dyDescent="0.2">
      <c r="C171" s="98"/>
      <c r="D171" s="98"/>
      <c r="E171" s="113"/>
      <c r="F171" s="113"/>
      <c r="G171" s="100"/>
      <c r="H171" s="99"/>
      <c r="I171" s="99"/>
      <c r="J171" s="113"/>
      <c r="K171" s="113"/>
      <c r="L171" s="100"/>
      <c r="M171" s="99"/>
      <c r="N171" s="99"/>
      <c r="O171" s="113"/>
      <c r="P171" s="113"/>
    </row>
    <row r="172" spans="3:16" s="25" customFormat="1" ht="12.75" customHeight="1" x14ac:dyDescent="0.2">
      <c r="C172" s="98"/>
      <c r="D172" s="98"/>
      <c r="E172" s="113"/>
      <c r="F172" s="113"/>
      <c r="G172" s="100"/>
      <c r="H172" s="99"/>
      <c r="I172" s="99"/>
      <c r="J172" s="113"/>
      <c r="K172" s="113"/>
      <c r="L172" s="100"/>
      <c r="M172" s="99"/>
      <c r="N172" s="99"/>
      <c r="O172" s="113"/>
      <c r="P172" s="113"/>
    </row>
    <row r="173" spans="3:16" s="25" customFormat="1" ht="12.75" customHeight="1" x14ac:dyDescent="0.2">
      <c r="C173" s="98"/>
      <c r="D173" s="98"/>
      <c r="E173" s="113"/>
      <c r="F173" s="113"/>
      <c r="G173" s="100"/>
      <c r="H173" s="99"/>
      <c r="I173" s="99"/>
      <c r="J173" s="113"/>
      <c r="K173" s="113"/>
      <c r="L173" s="100"/>
      <c r="M173" s="99"/>
      <c r="N173" s="99"/>
      <c r="O173" s="113"/>
      <c r="P173" s="113"/>
    </row>
    <row r="174" spans="3:16" s="25" customFormat="1" ht="12.75" customHeight="1" x14ac:dyDescent="0.2">
      <c r="C174" s="98"/>
      <c r="D174" s="98"/>
      <c r="E174" s="113"/>
      <c r="F174" s="113"/>
      <c r="G174" s="100"/>
      <c r="H174" s="99"/>
      <c r="I174" s="99"/>
      <c r="J174" s="113"/>
      <c r="K174" s="113"/>
      <c r="L174" s="100"/>
      <c r="M174" s="99"/>
      <c r="N174" s="99"/>
      <c r="O174" s="113"/>
      <c r="P174" s="113"/>
    </row>
    <row r="175" spans="3:16" s="25" customFormat="1" ht="12.75" customHeight="1" x14ac:dyDescent="0.2">
      <c r="C175" s="98"/>
      <c r="D175" s="98"/>
      <c r="E175" s="113"/>
      <c r="F175" s="113"/>
      <c r="G175" s="100"/>
      <c r="H175" s="99"/>
      <c r="I175" s="99"/>
      <c r="J175" s="113"/>
      <c r="K175" s="113"/>
      <c r="L175" s="100"/>
      <c r="M175" s="99"/>
      <c r="N175" s="99"/>
      <c r="O175" s="113"/>
      <c r="P175" s="113"/>
    </row>
    <row r="176" spans="3:16" s="25" customFormat="1" ht="12.75" customHeight="1" x14ac:dyDescent="0.2">
      <c r="C176" s="98"/>
      <c r="D176" s="98"/>
      <c r="E176" s="113"/>
      <c r="F176" s="113"/>
      <c r="G176" s="100"/>
      <c r="H176" s="99"/>
      <c r="I176" s="99"/>
      <c r="J176" s="113"/>
      <c r="K176" s="113"/>
      <c r="L176" s="100"/>
      <c r="M176" s="99"/>
      <c r="N176" s="99"/>
      <c r="O176" s="113"/>
      <c r="P176" s="113"/>
    </row>
    <row r="177" spans="3:16" s="25" customFormat="1" ht="12.75" customHeight="1" x14ac:dyDescent="0.2">
      <c r="C177" s="98"/>
      <c r="D177" s="98"/>
      <c r="E177" s="113"/>
      <c r="F177" s="113"/>
      <c r="G177" s="100"/>
      <c r="H177" s="99"/>
      <c r="I177" s="99"/>
      <c r="J177" s="113"/>
      <c r="K177" s="113"/>
      <c r="L177" s="100"/>
      <c r="M177" s="99"/>
      <c r="N177" s="99"/>
      <c r="O177" s="113"/>
      <c r="P177" s="113"/>
    </row>
    <row r="178" spans="3:16" s="25" customFormat="1" ht="12.75" customHeight="1" x14ac:dyDescent="0.2">
      <c r="C178" s="98"/>
      <c r="D178" s="98"/>
      <c r="E178" s="113"/>
      <c r="F178" s="113"/>
      <c r="G178" s="100"/>
      <c r="H178" s="99"/>
      <c r="I178" s="99"/>
      <c r="J178" s="113"/>
      <c r="K178" s="113"/>
      <c r="L178" s="100"/>
      <c r="M178" s="99"/>
      <c r="N178" s="99"/>
      <c r="O178" s="113"/>
      <c r="P178" s="113"/>
    </row>
    <row r="179" spans="3:16" s="25" customFormat="1" ht="12.75" customHeight="1" x14ac:dyDescent="0.2">
      <c r="C179" s="98"/>
      <c r="D179" s="98"/>
      <c r="E179" s="113"/>
      <c r="F179" s="113"/>
      <c r="G179" s="100"/>
      <c r="H179" s="99"/>
      <c r="I179" s="99"/>
      <c r="J179" s="113"/>
      <c r="K179" s="113"/>
      <c r="L179" s="100"/>
      <c r="M179" s="99"/>
      <c r="N179" s="99"/>
      <c r="O179" s="113"/>
      <c r="P179" s="113"/>
    </row>
    <row r="180" spans="3:16" s="25" customFormat="1" ht="12.75" customHeight="1" x14ac:dyDescent="0.2">
      <c r="C180" s="98"/>
      <c r="D180" s="98"/>
      <c r="E180" s="113"/>
      <c r="F180" s="113"/>
      <c r="G180" s="100"/>
      <c r="H180" s="99"/>
      <c r="I180" s="99"/>
      <c r="J180" s="113"/>
      <c r="K180" s="113"/>
      <c r="L180" s="100"/>
      <c r="M180" s="99"/>
      <c r="N180" s="99"/>
      <c r="O180" s="113"/>
      <c r="P180" s="113"/>
    </row>
    <row r="181" spans="3:16" s="25" customFormat="1" ht="12.75" customHeight="1" x14ac:dyDescent="0.2">
      <c r="C181" s="98"/>
      <c r="D181" s="98"/>
      <c r="E181" s="113"/>
      <c r="F181" s="113"/>
      <c r="G181" s="100"/>
      <c r="H181" s="99"/>
      <c r="I181" s="99"/>
      <c r="J181" s="113"/>
      <c r="K181" s="113"/>
      <c r="L181" s="100"/>
      <c r="M181" s="99"/>
      <c r="N181" s="99"/>
      <c r="O181" s="113"/>
      <c r="P181" s="113"/>
    </row>
    <row r="182" spans="3:16" s="25" customFormat="1" ht="12.75" customHeight="1" x14ac:dyDescent="0.2">
      <c r="C182" s="98"/>
      <c r="D182" s="98"/>
      <c r="E182" s="113"/>
      <c r="F182" s="113"/>
      <c r="G182" s="100"/>
      <c r="H182" s="99"/>
      <c r="I182" s="99"/>
      <c r="J182" s="113"/>
      <c r="K182" s="113"/>
      <c r="L182" s="100"/>
      <c r="M182" s="99"/>
      <c r="N182" s="99"/>
      <c r="O182" s="113"/>
      <c r="P182" s="113"/>
    </row>
    <row r="183" spans="3:16" s="25" customFormat="1" ht="12.75" customHeight="1" x14ac:dyDescent="0.2">
      <c r="C183" s="98"/>
      <c r="D183" s="98"/>
      <c r="E183" s="113"/>
      <c r="F183" s="113"/>
      <c r="G183" s="100"/>
      <c r="H183" s="99"/>
      <c r="I183" s="99"/>
      <c r="J183" s="113"/>
      <c r="K183" s="113"/>
      <c r="L183" s="100"/>
      <c r="M183" s="99"/>
      <c r="N183" s="99"/>
      <c r="O183" s="113"/>
      <c r="P183" s="113"/>
    </row>
    <row r="184" spans="3:16" s="25" customFormat="1" ht="12.75" customHeight="1" x14ac:dyDescent="0.2">
      <c r="C184" s="98"/>
      <c r="D184" s="98"/>
      <c r="E184" s="113"/>
      <c r="F184" s="113"/>
      <c r="G184" s="100"/>
      <c r="H184" s="99"/>
      <c r="I184" s="99"/>
      <c r="J184" s="113"/>
      <c r="K184" s="113"/>
      <c r="L184" s="100"/>
      <c r="M184" s="99"/>
      <c r="N184" s="99"/>
      <c r="O184" s="113"/>
      <c r="P184" s="113"/>
    </row>
    <row r="185" spans="3:16" s="25" customFormat="1" ht="12.75" customHeight="1" x14ac:dyDescent="0.2">
      <c r="C185" s="98"/>
      <c r="D185" s="98"/>
      <c r="E185" s="113"/>
      <c r="F185" s="113"/>
      <c r="G185" s="100"/>
      <c r="H185" s="99"/>
      <c r="I185" s="99"/>
      <c r="J185" s="113"/>
      <c r="K185" s="113"/>
      <c r="L185" s="100"/>
      <c r="M185" s="99"/>
      <c r="N185" s="99"/>
      <c r="O185" s="113"/>
      <c r="P185" s="113"/>
    </row>
    <row r="186" spans="3:16" s="25" customFormat="1" ht="12.75" customHeight="1" x14ac:dyDescent="0.2">
      <c r="C186" s="98"/>
      <c r="D186" s="98"/>
      <c r="E186" s="113"/>
      <c r="F186" s="113"/>
      <c r="G186" s="100"/>
      <c r="H186" s="99"/>
      <c r="I186" s="99"/>
      <c r="J186" s="113"/>
      <c r="K186" s="113"/>
      <c r="L186" s="100"/>
      <c r="M186" s="99"/>
      <c r="N186" s="99"/>
      <c r="O186" s="113"/>
      <c r="P186" s="113"/>
    </row>
    <row r="187" spans="3:16" s="25" customFormat="1" ht="12.75" customHeight="1" x14ac:dyDescent="0.2">
      <c r="C187" s="98"/>
      <c r="D187" s="98"/>
      <c r="E187" s="113"/>
      <c r="F187" s="113"/>
      <c r="G187" s="100"/>
      <c r="H187" s="99"/>
      <c r="I187" s="99"/>
      <c r="J187" s="113"/>
      <c r="K187" s="113"/>
      <c r="L187" s="100"/>
      <c r="M187" s="99"/>
      <c r="N187" s="99"/>
      <c r="O187" s="113"/>
      <c r="P187" s="113"/>
    </row>
    <row r="188" spans="3:16" s="25" customFormat="1" ht="12.75" customHeight="1" x14ac:dyDescent="0.2">
      <c r="C188" s="98"/>
      <c r="D188" s="98"/>
      <c r="E188" s="113"/>
      <c r="F188" s="113"/>
      <c r="G188" s="100"/>
      <c r="H188" s="99"/>
      <c r="I188" s="99"/>
      <c r="J188" s="113"/>
      <c r="K188" s="113"/>
      <c r="L188" s="100"/>
      <c r="M188" s="99"/>
      <c r="N188" s="99"/>
      <c r="O188" s="113"/>
      <c r="P188" s="113"/>
    </row>
    <row r="189" spans="3:16" s="25" customFormat="1" ht="12.75" customHeight="1" x14ac:dyDescent="0.2">
      <c r="C189" s="98"/>
      <c r="D189" s="98"/>
      <c r="E189" s="113"/>
      <c r="F189" s="113"/>
      <c r="G189" s="100"/>
      <c r="H189" s="99"/>
      <c r="I189" s="99"/>
      <c r="J189" s="113"/>
      <c r="K189" s="113"/>
      <c r="L189" s="100"/>
      <c r="M189" s="99"/>
      <c r="N189" s="99"/>
      <c r="O189" s="113"/>
      <c r="P189" s="113"/>
    </row>
    <row r="190" spans="3:16" s="25" customFormat="1" ht="12.75" customHeight="1" x14ac:dyDescent="0.2">
      <c r="C190" s="98"/>
      <c r="D190" s="98"/>
      <c r="E190" s="113"/>
      <c r="F190" s="113"/>
      <c r="G190" s="100"/>
      <c r="H190" s="99"/>
      <c r="I190" s="99"/>
      <c r="J190" s="113"/>
      <c r="K190" s="113"/>
      <c r="L190" s="100"/>
      <c r="M190" s="99"/>
      <c r="N190" s="99"/>
      <c r="O190" s="113"/>
      <c r="P190" s="113"/>
    </row>
    <row r="191" spans="3:16" s="25" customFormat="1" ht="12.75" customHeight="1" x14ac:dyDescent="0.2">
      <c r="C191" s="98"/>
      <c r="D191" s="98"/>
      <c r="E191" s="113"/>
      <c r="F191" s="113"/>
      <c r="G191" s="100"/>
      <c r="H191" s="99"/>
      <c r="I191" s="99"/>
      <c r="J191" s="113"/>
      <c r="K191" s="113"/>
      <c r="L191" s="100"/>
      <c r="M191" s="99"/>
      <c r="N191" s="99"/>
      <c r="O191" s="113"/>
      <c r="P191" s="113"/>
    </row>
    <row r="192" spans="3:16" s="25" customFormat="1" ht="12.75" customHeight="1" x14ac:dyDescent="0.2">
      <c r="C192" s="98"/>
      <c r="D192" s="98"/>
      <c r="E192" s="113"/>
      <c r="F192" s="113"/>
      <c r="G192" s="100"/>
      <c r="H192" s="99"/>
      <c r="I192" s="99"/>
      <c r="J192" s="113"/>
      <c r="K192" s="113"/>
      <c r="L192" s="100"/>
      <c r="M192" s="99"/>
      <c r="N192" s="99"/>
      <c r="O192" s="113"/>
      <c r="P192" s="113"/>
    </row>
    <row r="193" spans="3:16" s="25" customFormat="1" ht="12.75" customHeight="1" x14ac:dyDescent="0.2">
      <c r="C193" s="98"/>
      <c r="D193" s="98"/>
      <c r="E193" s="113"/>
      <c r="F193" s="113"/>
      <c r="G193" s="100"/>
      <c r="H193" s="99"/>
      <c r="I193" s="99"/>
      <c r="J193" s="113"/>
      <c r="K193" s="113"/>
      <c r="L193" s="100"/>
      <c r="M193" s="99"/>
      <c r="N193" s="99"/>
      <c r="O193" s="113"/>
      <c r="P193" s="113"/>
    </row>
    <row r="194" spans="3:16" s="25" customFormat="1" ht="12.75" customHeight="1" x14ac:dyDescent="0.2">
      <c r="C194" s="98"/>
      <c r="D194" s="98"/>
      <c r="E194" s="113"/>
      <c r="F194" s="113"/>
      <c r="G194" s="100"/>
      <c r="H194" s="99"/>
      <c r="I194" s="99"/>
      <c r="J194" s="113"/>
      <c r="K194" s="113"/>
      <c r="L194" s="100"/>
      <c r="M194" s="99"/>
      <c r="N194" s="99"/>
      <c r="O194" s="113"/>
      <c r="P194" s="113"/>
    </row>
    <row r="195" spans="3:16" s="25" customFormat="1" ht="12.75" customHeight="1" x14ac:dyDescent="0.2">
      <c r="C195" s="98"/>
      <c r="D195" s="98"/>
      <c r="E195" s="113"/>
      <c r="F195" s="113"/>
      <c r="G195" s="100"/>
      <c r="H195" s="99"/>
      <c r="I195" s="99"/>
      <c r="J195" s="113"/>
      <c r="K195" s="113"/>
      <c r="L195" s="100"/>
      <c r="M195" s="99"/>
      <c r="N195" s="99"/>
      <c r="O195" s="113"/>
      <c r="P195" s="113"/>
    </row>
    <row r="196" spans="3:16" s="25" customFormat="1" ht="12.75" customHeight="1" x14ac:dyDescent="0.2">
      <c r="C196" s="98"/>
      <c r="D196" s="98"/>
      <c r="E196" s="113"/>
      <c r="F196" s="113"/>
      <c r="G196" s="100"/>
      <c r="H196" s="99"/>
      <c r="I196" s="99"/>
      <c r="J196" s="113"/>
      <c r="K196" s="113"/>
      <c r="L196" s="100"/>
      <c r="M196" s="99"/>
      <c r="N196" s="99"/>
      <c r="O196" s="113"/>
      <c r="P196" s="113"/>
    </row>
    <row r="197" spans="3:16" s="25" customFormat="1" ht="12.75" customHeight="1" x14ac:dyDescent="0.2">
      <c r="C197" s="98"/>
      <c r="D197" s="98"/>
      <c r="E197" s="113"/>
      <c r="F197" s="113"/>
      <c r="G197" s="100"/>
      <c r="H197" s="99"/>
      <c r="I197" s="99"/>
      <c r="J197" s="113"/>
      <c r="K197" s="113"/>
      <c r="L197" s="100"/>
      <c r="M197" s="99"/>
      <c r="N197" s="99"/>
      <c r="O197" s="113"/>
      <c r="P197" s="113"/>
    </row>
    <row r="198" spans="3:16" s="25" customFormat="1" ht="12.75" customHeight="1" x14ac:dyDescent="0.2">
      <c r="C198" s="98"/>
      <c r="D198" s="98"/>
      <c r="E198" s="113"/>
      <c r="F198" s="113"/>
      <c r="G198" s="100"/>
      <c r="H198" s="99"/>
      <c r="I198" s="99"/>
      <c r="J198" s="113"/>
      <c r="K198" s="113"/>
      <c r="L198" s="100"/>
      <c r="M198" s="99"/>
      <c r="N198" s="99"/>
      <c r="O198" s="113"/>
      <c r="P198" s="113"/>
    </row>
    <row r="199" spans="3:16" s="25" customFormat="1" ht="12.75" customHeight="1" x14ac:dyDescent="0.2">
      <c r="C199" s="98"/>
      <c r="D199" s="98"/>
      <c r="E199" s="113"/>
      <c r="F199" s="113"/>
      <c r="G199" s="100"/>
      <c r="H199" s="99"/>
      <c r="I199" s="99"/>
      <c r="J199" s="113"/>
      <c r="K199" s="113"/>
      <c r="L199" s="100"/>
      <c r="M199" s="99"/>
      <c r="N199" s="99"/>
      <c r="O199" s="113"/>
      <c r="P199" s="113"/>
    </row>
    <row r="200" spans="3:16" s="25" customFormat="1" ht="12.75" customHeight="1" x14ac:dyDescent="0.2">
      <c r="C200" s="98"/>
      <c r="D200" s="98"/>
      <c r="E200" s="113"/>
      <c r="F200" s="113"/>
      <c r="G200" s="100"/>
      <c r="H200" s="99"/>
      <c r="I200" s="99"/>
      <c r="J200" s="113"/>
      <c r="K200" s="113"/>
      <c r="L200" s="100"/>
      <c r="M200" s="99"/>
      <c r="N200" s="99"/>
      <c r="O200" s="113"/>
      <c r="P200" s="113"/>
    </row>
    <row r="201" spans="3:16" s="25" customFormat="1" ht="12.75" customHeight="1" x14ac:dyDescent="0.2">
      <c r="C201" s="98"/>
      <c r="D201" s="98"/>
      <c r="E201" s="113"/>
      <c r="F201" s="113"/>
      <c r="G201" s="100"/>
      <c r="H201" s="99"/>
      <c r="I201" s="99"/>
      <c r="J201" s="113"/>
      <c r="K201" s="113"/>
      <c r="L201" s="100"/>
      <c r="M201" s="99"/>
      <c r="N201" s="99"/>
      <c r="O201" s="113"/>
      <c r="P201" s="113"/>
    </row>
    <row r="202" spans="3:16" s="25" customFormat="1" ht="12.75" customHeight="1" x14ac:dyDescent="0.2">
      <c r="C202" s="98"/>
      <c r="D202" s="98"/>
      <c r="E202" s="113"/>
      <c r="F202" s="113"/>
      <c r="G202" s="100"/>
      <c r="H202" s="99"/>
      <c r="I202" s="99"/>
      <c r="J202" s="113"/>
      <c r="K202" s="113"/>
      <c r="L202" s="100"/>
      <c r="M202" s="99"/>
      <c r="N202" s="99"/>
      <c r="O202" s="113"/>
      <c r="P202" s="113"/>
    </row>
    <row r="203" spans="3:16" s="25" customFormat="1" ht="12.75" customHeight="1" x14ac:dyDescent="0.2">
      <c r="C203" s="98"/>
      <c r="D203" s="98"/>
      <c r="E203" s="113"/>
      <c r="F203" s="113"/>
      <c r="G203" s="100"/>
      <c r="H203" s="99"/>
      <c r="I203" s="99"/>
      <c r="J203" s="113"/>
      <c r="K203" s="113"/>
      <c r="L203" s="100"/>
      <c r="M203" s="99"/>
      <c r="N203" s="99"/>
      <c r="O203" s="113"/>
      <c r="P203" s="113"/>
    </row>
    <row r="204" spans="3:16" s="25" customFormat="1" ht="12.75" customHeight="1" x14ac:dyDescent="0.2">
      <c r="C204" s="98"/>
      <c r="D204" s="98"/>
      <c r="E204" s="113"/>
      <c r="F204" s="113"/>
      <c r="G204" s="100"/>
      <c r="H204" s="99"/>
      <c r="I204" s="99"/>
      <c r="J204" s="113"/>
      <c r="K204" s="113"/>
      <c r="L204" s="100"/>
      <c r="M204" s="99"/>
      <c r="N204" s="99"/>
      <c r="O204" s="113"/>
      <c r="P204" s="113"/>
    </row>
    <row r="205" spans="3:16" s="25" customFormat="1" ht="12.75" customHeight="1" x14ac:dyDescent="0.2">
      <c r="C205" s="98"/>
      <c r="D205" s="98"/>
      <c r="E205" s="113"/>
      <c r="F205" s="113"/>
      <c r="G205" s="100"/>
      <c r="H205" s="99"/>
      <c r="I205" s="99"/>
      <c r="J205" s="113"/>
      <c r="K205" s="113"/>
      <c r="L205" s="100"/>
      <c r="M205" s="99"/>
      <c r="N205" s="99"/>
      <c r="O205" s="113"/>
      <c r="P205" s="113"/>
    </row>
    <row r="206" spans="3:16" s="25" customFormat="1" ht="12.75" customHeight="1" x14ac:dyDescent="0.2">
      <c r="C206" s="98"/>
      <c r="D206" s="98"/>
      <c r="E206" s="113"/>
      <c r="F206" s="113"/>
      <c r="G206" s="100"/>
      <c r="H206" s="99"/>
      <c r="I206" s="99"/>
      <c r="J206" s="113"/>
      <c r="K206" s="113"/>
      <c r="L206" s="100"/>
      <c r="M206" s="99"/>
      <c r="N206" s="99"/>
      <c r="O206" s="113"/>
      <c r="P206" s="113"/>
    </row>
    <row r="207" spans="3:16" s="25" customFormat="1" ht="12.75" customHeight="1" x14ac:dyDescent="0.2">
      <c r="C207" s="98"/>
      <c r="D207" s="98"/>
      <c r="E207" s="113"/>
      <c r="F207" s="113"/>
      <c r="G207" s="100"/>
      <c r="H207" s="99"/>
      <c r="I207" s="99"/>
      <c r="J207" s="113"/>
      <c r="K207" s="113"/>
      <c r="L207" s="100"/>
      <c r="M207" s="99"/>
      <c r="N207" s="99"/>
      <c r="O207" s="113"/>
      <c r="P207" s="113"/>
    </row>
    <row r="208" spans="3:16" s="25" customFormat="1" ht="12.75" customHeight="1" x14ac:dyDescent="0.2">
      <c r="C208" s="98"/>
      <c r="D208" s="98"/>
      <c r="E208" s="113"/>
      <c r="F208" s="113"/>
      <c r="G208" s="100"/>
      <c r="H208" s="99"/>
      <c r="I208" s="99"/>
      <c r="J208" s="113"/>
      <c r="K208" s="113"/>
      <c r="L208" s="100"/>
      <c r="M208" s="99"/>
      <c r="N208" s="99"/>
      <c r="O208" s="113"/>
      <c r="P208" s="113"/>
    </row>
    <row r="209" spans="3:16" s="25" customFormat="1" ht="12.75" customHeight="1" x14ac:dyDescent="0.2">
      <c r="C209" s="98"/>
      <c r="D209" s="98"/>
      <c r="E209" s="113"/>
      <c r="F209" s="113"/>
      <c r="G209" s="100"/>
      <c r="H209" s="99"/>
      <c r="I209" s="99"/>
      <c r="J209" s="113"/>
      <c r="K209" s="113"/>
      <c r="L209" s="100"/>
      <c r="M209" s="99"/>
      <c r="N209" s="99"/>
      <c r="O209" s="113"/>
      <c r="P209" s="113"/>
    </row>
    <row r="210" spans="3:16" s="25" customFormat="1" ht="12.75" customHeight="1" x14ac:dyDescent="0.2">
      <c r="C210" s="98"/>
      <c r="D210" s="98"/>
      <c r="E210" s="113"/>
      <c r="F210" s="113"/>
      <c r="G210" s="100"/>
      <c r="H210" s="99"/>
      <c r="I210" s="99"/>
      <c r="J210" s="113"/>
      <c r="K210" s="113"/>
      <c r="L210" s="100"/>
      <c r="M210" s="99"/>
      <c r="N210" s="99"/>
      <c r="O210" s="113"/>
      <c r="P210" s="113"/>
    </row>
    <row r="211" spans="3:16" s="25" customFormat="1" ht="12.75" customHeight="1" x14ac:dyDescent="0.2">
      <c r="C211" s="98"/>
      <c r="D211" s="98"/>
      <c r="E211" s="113"/>
      <c r="F211" s="113"/>
      <c r="G211" s="100"/>
      <c r="H211" s="99"/>
      <c r="I211" s="99"/>
      <c r="J211" s="113"/>
      <c r="K211" s="113"/>
      <c r="L211" s="100"/>
      <c r="M211" s="99"/>
      <c r="N211" s="99"/>
      <c r="O211" s="113"/>
      <c r="P211" s="113"/>
    </row>
    <row r="212" spans="3:16" s="25" customFormat="1" ht="12.75" customHeight="1" x14ac:dyDescent="0.2">
      <c r="C212" s="98"/>
      <c r="D212" s="98"/>
      <c r="E212" s="113"/>
      <c r="F212" s="113"/>
      <c r="G212" s="100"/>
      <c r="H212" s="99"/>
      <c r="I212" s="99"/>
      <c r="J212" s="113"/>
      <c r="K212" s="113"/>
      <c r="L212" s="100"/>
      <c r="M212" s="99"/>
      <c r="N212" s="99"/>
      <c r="O212" s="113"/>
      <c r="P212" s="113"/>
    </row>
    <row r="213" spans="3:16" s="25" customFormat="1" ht="12.75" customHeight="1" x14ac:dyDescent="0.2">
      <c r="C213" s="98"/>
      <c r="D213" s="98"/>
      <c r="E213" s="113"/>
      <c r="F213" s="113"/>
      <c r="G213" s="100"/>
      <c r="H213" s="99"/>
      <c r="I213" s="99"/>
      <c r="J213" s="113"/>
      <c r="K213" s="113"/>
      <c r="L213" s="100"/>
      <c r="M213" s="99"/>
      <c r="N213" s="99"/>
      <c r="O213" s="113"/>
      <c r="P213" s="113"/>
    </row>
    <row r="214" spans="3:16" s="25" customFormat="1" ht="12.75" customHeight="1" x14ac:dyDescent="0.2">
      <c r="C214" s="98"/>
      <c r="D214" s="98"/>
      <c r="E214" s="113"/>
      <c r="F214" s="113"/>
      <c r="G214" s="100"/>
      <c r="H214" s="99"/>
      <c r="I214" s="99"/>
      <c r="J214" s="113"/>
      <c r="K214" s="113"/>
      <c r="L214" s="100"/>
      <c r="M214" s="99"/>
      <c r="N214" s="99"/>
      <c r="O214" s="113"/>
      <c r="P214" s="113"/>
    </row>
    <row r="215" spans="3:16" s="25" customFormat="1" ht="12.75" customHeight="1" x14ac:dyDescent="0.2">
      <c r="C215" s="98"/>
      <c r="D215" s="98"/>
      <c r="E215" s="113"/>
      <c r="F215" s="113"/>
      <c r="G215" s="100"/>
      <c r="H215" s="99"/>
      <c r="I215" s="99"/>
      <c r="J215" s="113"/>
      <c r="K215" s="113"/>
      <c r="L215" s="100"/>
      <c r="M215" s="99"/>
      <c r="N215" s="99"/>
      <c r="O215" s="113"/>
      <c r="P215" s="113"/>
    </row>
    <row r="216" spans="3:16" s="25" customFormat="1" ht="12.75" customHeight="1" x14ac:dyDescent="0.2">
      <c r="C216" s="98"/>
      <c r="D216" s="98"/>
      <c r="E216" s="113"/>
      <c r="F216" s="113"/>
      <c r="G216" s="100"/>
      <c r="H216" s="99"/>
      <c r="I216" s="99"/>
      <c r="J216" s="113"/>
      <c r="K216" s="113"/>
      <c r="L216" s="100"/>
      <c r="M216" s="99"/>
      <c r="N216" s="99"/>
      <c r="O216" s="113"/>
      <c r="P216" s="113"/>
    </row>
    <row r="217" spans="3:16" s="25" customFormat="1" ht="12.75" customHeight="1" x14ac:dyDescent="0.2">
      <c r="C217" s="98"/>
      <c r="D217" s="98"/>
      <c r="E217" s="113"/>
      <c r="F217" s="113"/>
      <c r="G217" s="100"/>
      <c r="H217" s="99"/>
      <c r="I217" s="99"/>
      <c r="J217" s="113"/>
      <c r="K217" s="113"/>
      <c r="L217" s="100"/>
      <c r="M217" s="99"/>
      <c r="N217" s="99"/>
      <c r="O217" s="113"/>
      <c r="P217" s="113"/>
    </row>
    <row r="218" spans="3:16" s="25" customFormat="1" ht="12.75" customHeight="1" x14ac:dyDescent="0.2">
      <c r="C218" s="98"/>
      <c r="D218" s="98"/>
      <c r="E218" s="113"/>
      <c r="F218" s="113"/>
      <c r="G218" s="100"/>
      <c r="H218" s="99"/>
      <c r="I218" s="99"/>
      <c r="J218" s="113"/>
      <c r="K218" s="113"/>
      <c r="L218" s="100"/>
      <c r="M218" s="99"/>
      <c r="N218" s="99"/>
      <c r="O218" s="113"/>
      <c r="P218" s="113"/>
    </row>
    <row r="219" spans="3:16" s="25" customFormat="1" ht="12.75" customHeight="1" x14ac:dyDescent="0.2">
      <c r="C219" s="98"/>
      <c r="D219" s="98"/>
      <c r="E219" s="113"/>
      <c r="F219" s="113"/>
      <c r="G219" s="100"/>
      <c r="H219" s="99"/>
      <c r="I219" s="99"/>
      <c r="J219" s="113"/>
      <c r="K219" s="113"/>
      <c r="L219" s="100"/>
      <c r="M219" s="99"/>
      <c r="N219" s="99"/>
      <c r="O219" s="113"/>
      <c r="P219" s="113"/>
    </row>
    <row r="220" spans="3:16" s="25" customFormat="1" ht="12.75" customHeight="1" x14ac:dyDescent="0.2">
      <c r="C220" s="98"/>
      <c r="D220" s="98"/>
      <c r="E220" s="113"/>
      <c r="F220" s="113"/>
      <c r="G220" s="100"/>
      <c r="H220" s="99"/>
      <c r="I220" s="99"/>
      <c r="J220" s="113"/>
      <c r="K220" s="113"/>
      <c r="L220" s="100"/>
      <c r="M220" s="99"/>
      <c r="N220" s="99"/>
      <c r="O220" s="113"/>
      <c r="P220" s="113"/>
    </row>
    <row r="221" spans="3:16" s="25" customFormat="1" ht="12.75" customHeight="1" x14ac:dyDescent="0.2">
      <c r="C221" s="98"/>
      <c r="D221" s="98"/>
      <c r="E221" s="113"/>
      <c r="F221" s="113"/>
      <c r="G221" s="100"/>
      <c r="H221" s="99"/>
      <c r="I221" s="99"/>
      <c r="J221" s="113"/>
      <c r="K221" s="113"/>
      <c r="L221" s="100"/>
      <c r="M221" s="99"/>
      <c r="N221" s="99"/>
      <c r="O221" s="113"/>
      <c r="P221" s="113"/>
    </row>
    <row r="222" spans="3:16" s="25" customFormat="1" ht="12.75" customHeight="1" x14ac:dyDescent="0.2">
      <c r="C222" s="98"/>
      <c r="D222" s="98"/>
      <c r="E222" s="113"/>
      <c r="F222" s="113"/>
      <c r="G222" s="100"/>
      <c r="H222" s="99"/>
      <c r="I222" s="99"/>
      <c r="J222" s="113"/>
      <c r="K222" s="113"/>
      <c r="L222" s="100"/>
      <c r="M222" s="99"/>
      <c r="N222" s="99"/>
      <c r="O222" s="113"/>
      <c r="P222" s="113"/>
    </row>
    <row r="223" spans="3:16" s="25" customFormat="1" ht="12.75" customHeight="1" x14ac:dyDescent="0.2">
      <c r="C223" s="98"/>
      <c r="D223" s="98"/>
      <c r="E223" s="113"/>
      <c r="F223" s="113"/>
      <c r="G223" s="100"/>
      <c r="H223" s="99"/>
      <c r="I223" s="99"/>
      <c r="J223" s="113"/>
      <c r="K223" s="113"/>
      <c r="L223" s="100"/>
      <c r="M223" s="99"/>
      <c r="N223" s="99"/>
      <c r="O223" s="113"/>
      <c r="P223" s="113"/>
    </row>
    <row r="224" spans="3:16" s="25" customFormat="1" ht="12.75" customHeight="1" x14ac:dyDescent="0.2">
      <c r="C224" s="98"/>
      <c r="D224" s="98"/>
      <c r="E224" s="113"/>
      <c r="F224" s="113"/>
      <c r="G224" s="100"/>
      <c r="H224" s="99"/>
      <c r="I224" s="99"/>
      <c r="J224" s="113"/>
      <c r="K224" s="113"/>
      <c r="L224" s="100"/>
      <c r="M224" s="99"/>
      <c r="N224" s="99"/>
      <c r="O224" s="113"/>
      <c r="P224" s="113"/>
    </row>
    <row r="225" spans="3:16" s="25" customFormat="1" ht="12.75" customHeight="1" x14ac:dyDescent="0.2">
      <c r="C225" s="98"/>
      <c r="D225" s="98"/>
      <c r="E225" s="113"/>
      <c r="F225" s="113"/>
      <c r="G225" s="100"/>
      <c r="H225" s="99"/>
      <c r="I225" s="99"/>
      <c r="J225" s="113"/>
      <c r="K225" s="113"/>
      <c r="L225" s="100"/>
      <c r="M225" s="99"/>
      <c r="N225" s="99"/>
      <c r="O225" s="113"/>
      <c r="P225" s="113"/>
    </row>
    <row r="226" spans="3:16" s="25" customFormat="1" ht="12.75" customHeight="1" x14ac:dyDescent="0.2">
      <c r="C226" s="98"/>
      <c r="D226" s="98"/>
      <c r="E226" s="113"/>
      <c r="F226" s="113"/>
      <c r="G226" s="100"/>
      <c r="H226" s="99"/>
      <c r="I226" s="99"/>
      <c r="J226" s="113"/>
      <c r="K226" s="113"/>
      <c r="L226" s="100"/>
      <c r="M226" s="99"/>
      <c r="N226" s="99"/>
      <c r="O226" s="113"/>
      <c r="P226" s="113"/>
    </row>
    <row r="227" spans="3:16" s="25" customFormat="1" ht="12.75" customHeight="1" x14ac:dyDescent="0.2">
      <c r="C227" s="98"/>
      <c r="D227" s="98"/>
      <c r="E227" s="113"/>
      <c r="F227" s="113"/>
      <c r="G227" s="100"/>
      <c r="H227" s="99"/>
      <c r="I227" s="99"/>
      <c r="J227" s="113"/>
      <c r="K227" s="113"/>
      <c r="L227" s="100"/>
      <c r="M227" s="99"/>
      <c r="N227" s="99"/>
      <c r="O227" s="113"/>
      <c r="P227" s="113"/>
    </row>
    <row r="228" spans="3:16" s="25" customFormat="1" ht="12.75" customHeight="1" x14ac:dyDescent="0.2">
      <c r="C228" s="98"/>
      <c r="D228" s="98"/>
      <c r="E228" s="113"/>
      <c r="F228" s="113"/>
      <c r="G228" s="100"/>
      <c r="H228" s="99"/>
      <c r="I228" s="99"/>
      <c r="J228" s="113"/>
      <c r="K228" s="113"/>
      <c r="L228" s="100"/>
      <c r="M228" s="99"/>
      <c r="N228" s="99"/>
      <c r="O228" s="113"/>
      <c r="P228" s="113"/>
    </row>
    <row r="229" spans="3:16" s="25" customFormat="1" ht="12.75" customHeight="1" x14ac:dyDescent="0.2">
      <c r="C229" s="98"/>
      <c r="D229" s="98"/>
      <c r="E229" s="113"/>
      <c r="F229" s="113"/>
      <c r="G229" s="100"/>
      <c r="H229" s="99"/>
      <c r="I229" s="99"/>
      <c r="J229" s="113"/>
      <c r="K229" s="113"/>
      <c r="L229" s="100"/>
      <c r="M229" s="99"/>
      <c r="N229" s="99"/>
      <c r="O229" s="113"/>
      <c r="P229" s="113"/>
    </row>
    <row r="230" spans="3:16" s="25" customFormat="1" ht="12.75" customHeight="1" x14ac:dyDescent="0.2">
      <c r="C230" s="98"/>
      <c r="D230" s="98"/>
      <c r="E230" s="113"/>
      <c r="F230" s="113"/>
      <c r="G230" s="100"/>
      <c r="H230" s="99"/>
      <c r="I230" s="99"/>
      <c r="J230" s="113"/>
      <c r="K230" s="113"/>
      <c r="L230" s="100"/>
      <c r="M230" s="99"/>
      <c r="N230" s="99"/>
      <c r="O230" s="113"/>
      <c r="P230" s="113"/>
    </row>
    <row r="231" spans="3:16" s="25" customFormat="1" ht="12.75" customHeight="1" x14ac:dyDescent="0.2">
      <c r="C231" s="98"/>
      <c r="D231" s="98"/>
      <c r="E231" s="113"/>
      <c r="F231" s="113"/>
      <c r="G231" s="100"/>
      <c r="H231" s="99"/>
      <c r="I231" s="99"/>
      <c r="J231" s="113"/>
      <c r="K231" s="113"/>
      <c r="L231" s="100"/>
      <c r="M231" s="99"/>
      <c r="N231" s="99"/>
      <c r="O231" s="113"/>
      <c r="P231" s="113"/>
    </row>
    <row r="232" spans="3:16" s="25" customFormat="1" ht="12.75" customHeight="1" x14ac:dyDescent="0.2">
      <c r="C232" s="98"/>
      <c r="D232" s="98"/>
      <c r="E232" s="113"/>
      <c r="F232" s="113"/>
      <c r="G232" s="100"/>
      <c r="H232" s="99"/>
      <c r="I232" s="99"/>
      <c r="J232" s="113"/>
      <c r="K232" s="113"/>
      <c r="L232" s="100"/>
      <c r="M232" s="99"/>
      <c r="N232" s="99"/>
      <c r="O232" s="113"/>
      <c r="P232" s="113"/>
    </row>
    <row r="233" spans="3:16" s="25" customFormat="1" ht="12.75" customHeight="1" x14ac:dyDescent="0.2">
      <c r="C233" s="98"/>
      <c r="D233" s="98"/>
      <c r="E233" s="113"/>
      <c r="F233" s="113"/>
      <c r="G233" s="100"/>
      <c r="H233" s="99"/>
      <c r="I233" s="99"/>
      <c r="J233" s="113"/>
      <c r="K233" s="113"/>
      <c r="L233" s="100"/>
      <c r="M233" s="99"/>
      <c r="N233" s="99"/>
      <c r="O233" s="113"/>
      <c r="P233" s="113"/>
    </row>
    <row r="234" spans="3:16" s="25" customFormat="1" ht="12.75" customHeight="1" x14ac:dyDescent="0.2">
      <c r="C234" s="98"/>
      <c r="D234" s="98"/>
      <c r="E234" s="113"/>
      <c r="F234" s="113"/>
      <c r="G234" s="100"/>
      <c r="H234" s="99"/>
      <c r="I234" s="99"/>
      <c r="J234" s="113"/>
      <c r="K234" s="113"/>
      <c r="L234" s="100"/>
      <c r="M234" s="99"/>
      <c r="N234" s="99"/>
      <c r="O234" s="113"/>
      <c r="P234" s="113"/>
    </row>
    <row r="235" spans="3:16" s="25" customFormat="1" ht="12.75" customHeight="1" x14ac:dyDescent="0.2">
      <c r="C235" s="98"/>
      <c r="D235" s="98"/>
      <c r="E235" s="113"/>
      <c r="F235" s="113"/>
      <c r="G235" s="100"/>
      <c r="H235" s="99"/>
      <c r="I235" s="99"/>
      <c r="J235" s="113"/>
      <c r="K235" s="113"/>
      <c r="L235" s="100"/>
      <c r="M235" s="99"/>
      <c r="N235" s="99"/>
      <c r="O235" s="113"/>
      <c r="P235" s="113"/>
    </row>
    <row r="236" spans="3:16" s="25" customFormat="1" ht="12.75" customHeight="1" x14ac:dyDescent="0.2">
      <c r="C236" s="98"/>
      <c r="D236" s="98"/>
      <c r="E236" s="113"/>
      <c r="F236" s="113"/>
      <c r="G236" s="100"/>
      <c r="H236" s="99"/>
      <c r="I236" s="99"/>
      <c r="J236" s="113"/>
      <c r="K236" s="113"/>
      <c r="L236" s="100"/>
      <c r="M236" s="99"/>
      <c r="N236" s="99"/>
      <c r="O236" s="113"/>
      <c r="P236" s="113"/>
    </row>
    <row r="237" spans="3:16" s="25" customFormat="1" ht="12.75" customHeight="1" x14ac:dyDescent="0.2">
      <c r="C237" s="98"/>
      <c r="D237" s="98"/>
      <c r="E237" s="113"/>
      <c r="F237" s="113"/>
      <c r="G237" s="100"/>
      <c r="H237" s="99"/>
      <c r="I237" s="99"/>
      <c r="J237" s="113"/>
      <c r="K237" s="113"/>
      <c r="L237" s="100"/>
      <c r="M237" s="99"/>
      <c r="N237" s="99"/>
      <c r="O237" s="113"/>
      <c r="P237" s="113"/>
    </row>
    <row r="238" spans="3:16" s="25" customFormat="1" ht="12.75" customHeight="1" x14ac:dyDescent="0.2">
      <c r="C238" s="98"/>
      <c r="D238" s="98"/>
      <c r="E238" s="113"/>
      <c r="F238" s="113"/>
      <c r="G238" s="100"/>
      <c r="H238" s="99"/>
      <c r="I238" s="99"/>
      <c r="J238" s="113"/>
      <c r="K238" s="113"/>
      <c r="L238" s="100"/>
      <c r="M238" s="99"/>
      <c r="N238" s="99"/>
      <c r="O238" s="113"/>
      <c r="P238" s="113"/>
    </row>
    <row r="239" spans="3:16" s="25" customFormat="1" ht="12.75" customHeight="1" x14ac:dyDescent="0.2">
      <c r="C239" s="98"/>
      <c r="D239" s="98"/>
      <c r="E239" s="113"/>
      <c r="F239" s="113"/>
      <c r="G239" s="100"/>
      <c r="H239" s="99"/>
      <c r="I239" s="99"/>
      <c r="J239" s="113"/>
      <c r="K239" s="113"/>
      <c r="L239" s="100"/>
      <c r="M239" s="99"/>
      <c r="N239" s="99"/>
      <c r="O239" s="113"/>
      <c r="P239" s="113"/>
    </row>
    <row r="240" spans="3:16" s="25" customFormat="1" ht="12.75" customHeight="1" x14ac:dyDescent="0.2">
      <c r="C240" s="98"/>
      <c r="D240" s="98"/>
      <c r="E240" s="113"/>
      <c r="F240" s="113"/>
      <c r="G240" s="100"/>
      <c r="H240" s="99"/>
      <c r="I240" s="99"/>
      <c r="J240" s="113"/>
      <c r="K240" s="113"/>
      <c r="L240" s="100"/>
      <c r="M240" s="99"/>
      <c r="N240" s="99"/>
      <c r="O240" s="113"/>
      <c r="P240" s="113"/>
    </row>
    <row r="241" spans="3:16" s="25" customFormat="1" ht="12.75" customHeight="1" x14ac:dyDescent="0.2">
      <c r="C241" s="98"/>
      <c r="D241" s="98"/>
      <c r="E241" s="113"/>
      <c r="F241" s="113"/>
      <c r="G241" s="100"/>
      <c r="H241" s="99"/>
      <c r="I241" s="99"/>
      <c r="J241" s="113"/>
      <c r="K241" s="113"/>
      <c r="L241" s="100"/>
      <c r="M241" s="99"/>
      <c r="N241" s="99"/>
      <c r="O241" s="113"/>
      <c r="P241" s="113"/>
    </row>
    <row r="242" spans="3:16" s="25" customFormat="1" ht="12.75" customHeight="1" x14ac:dyDescent="0.2">
      <c r="C242" s="98"/>
      <c r="D242" s="98"/>
      <c r="E242" s="113"/>
      <c r="F242" s="113"/>
      <c r="G242" s="100"/>
      <c r="H242" s="99"/>
      <c r="I242" s="99"/>
      <c r="J242" s="113"/>
      <c r="K242" s="113"/>
      <c r="L242" s="100"/>
      <c r="M242" s="99"/>
      <c r="N242" s="99"/>
      <c r="O242" s="113"/>
      <c r="P242" s="113"/>
    </row>
    <row r="243" spans="3:16" s="25" customFormat="1" ht="12.75" customHeight="1" x14ac:dyDescent="0.2">
      <c r="C243" s="98"/>
      <c r="D243" s="98"/>
      <c r="E243" s="113"/>
      <c r="F243" s="113"/>
      <c r="G243" s="100"/>
      <c r="H243" s="99"/>
      <c r="I243" s="99"/>
      <c r="J243" s="113"/>
      <c r="K243" s="113"/>
      <c r="L243" s="100"/>
      <c r="M243" s="99"/>
      <c r="N243" s="99"/>
      <c r="O243" s="113"/>
      <c r="P243" s="113"/>
    </row>
    <row r="244" spans="3:16" s="25" customFormat="1" ht="12.75" customHeight="1" x14ac:dyDescent="0.2">
      <c r="C244" s="98"/>
      <c r="D244" s="98"/>
      <c r="E244" s="113"/>
      <c r="F244" s="113"/>
      <c r="G244" s="100"/>
      <c r="H244" s="99"/>
      <c r="I244" s="99"/>
      <c r="J244" s="113"/>
      <c r="K244" s="113"/>
      <c r="L244" s="100"/>
      <c r="M244" s="99"/>
      <c r="N244" s="99"/>
      <c r="O244" s="113"/>
      <c r="P244" s="113"/>
    </row>
    <row r="245" spans="3:16" s="25" customFormat="1" ht="12.75" customHeight="1" x14ac:dyDescent="0.2">
      <c r="C245" s="98"/>
      <c r="D245" s="98"/>
      <c r="E245" s="113"/>
      <c r="F245" s="113"/>
      <c r="G245" s="100"/>
      <c r="H245" s="99"/>
      <c r="I245" s="99"/>
      <c r="J245" s="113"/>
      <c r="K245" s="113"/>
      <c r="L245" s="100"/>
      <c r="M245" s="99"/>
      <c r="N245" s="99"/>
      <c r="O245" s="113"/>
      <c r="P245" s="113"/>
    </row>
    <row r="246" spans="3:16" s="25" customFormat="1" ht="12.75" customHeight="1" x14ac:dyDescent="0.2">
      <c r="C246" s="98"/>
      <c r="D246" s="98"/>
      <c r="E246" s="113"/>
      <c r="F246" s="113"/>
      <c r="G246" s="100"/>
      <c r="H246" s="99"/>
      <c r="I246" s="99"/>
      <c r="J246" s="113"/>
      <c r="K246" s="113"/>
      <c r="L246" s="100"/>
      <c r="M246" s="99"/>
      <c r="N246" s="99"/>
      <c r="O246" s="113"/>
      <c r="P246" s="113"/>
    </row>
    <row r="247" spans="3:16" s="25" customFormat="1" ht="12.75" customHeight="1" x14ac:dyDescent="0.2">
      <c r="C247" s="98"/>
      <c r="D247" s="98"/>
      <c r="E247" s="113"/>
      <c r="F247" s="113"/>
      <c r="G247" s="100"/>
      <c r="H247" s="99"/>
      <c r="I247" s="99"/>
      <c r="J247" s="113"/>
      <c r="K247" s="113"/>
      <c r="L247" s="100"/>
      <c r="M247" s="99"/>
      <c r="N247" s="99"/>
      <c r="O247" s="113"/>
      <c r="P247" s="113"/>
    </row>
    <row r="248" spans="3:16" s="25" customFormat="1" ht="12.75" customHeight="1" x14ac:dyDescent="0.2">
      <c r="C248" s="98"/>
      <c r="D248" s="98"/>
      <c r="E248" s="113"/>
      <c r="F248" s="113"/>
      <c r="G248" s="100"/>
      <c r="H248" s="99"/>
      <c r="I248" s="99"/>
      <c r="J248" s="113"/>
      <c r="K248" s="113"/>
      <c r="L248" s="100"/>
      <c r="M248" s="99"/>
      <c r="N248" s="99"/>
      <c r="O248" s="113"/>
      <c r="P248" s="113"/>
    </row>
    <row r="249" spans="3:16" s="25" customFormat="1" ht="12.75" customHeight="1" x14ac:dyDescent="0.2">
      <c r="C249" s="98"/>
      <c r="D249" s="98"/>
      <c r="E249" s="113"/>
      <c r="F249" s="113"/>
      <c r="G249" s="100"/>
      <c r="H249" s="99"/>
      <c r="I249" s="99"/>
      <c r="J249" s="113"/>
      <c r="K249" s="113"/>
      <c r="L249" s="100"/>
      <c r="M249" s="99"/>
      <c r="N249" s="99"/>
      <c r="O249" s="113"/>
      <c r="P249" s="113"/>
    </row>
    <row r="250" spans="3:16" s="25" customFormat="1" ht="12.75" customHeight="1" x14ac:dyDescent="0.2">
      <c r="C250" s="98"/>
      <c r="D250" s="98"/>
      <c r="E250" s="113"/>
      <c r="F250" s="113"/>
      <c r="G250" s="100"/>
      <c r="H250" s="99"/>
      <c r="I250" s="99"/>
      <c r="J250" s="113"/>
      <c r="K250" s="113"/>
      <c r="L250" s="100"/>
      <c r="M250" s="99"/>
      <c r="N250" s="99"/>
      <c r="O250" s="113"/>
      <c r="P250" s="113"/>
    </row>
    <row r="251" spans="3:16" s="25" customFormat="1" ht="12.75" customHeight="1" x14ac:dyDescent="0.2">
      <c r="C251" s="98"/>
      <c r="D251" s="98"/>
      <c r="E251" s="113"/>
      <c r="F251" s="113"/>
      <c r="G251" s="100"/>
      <c r="H251" s="99"/>
      <c r="I251" s="99"/>
      <c r="J251" s="113"/>
      <c r="K251" s="113"/>
      <c r="L251" s="100"/>
      <c r="M251" s="99"/>
      <c r="N251" s="99"/>
      <c r="O251" s="113"/>
      <c r="P251" s="113"/>
    </row>
    <row r="252" spans="3:16" s="25" customFormat="1" ht="12.75" customHeight="1" x14ac:dyDescent="0.2">
      <c r="C252" s="98"/>
      <c r="D252" s="98"/>
      <c r="E252" s="113"/>
      <c r="F252" s="113"/>
      <c r="G252" s="100"/>
      <c r="H252" s="99"/>
      <c r="I252" s="99"/>
      <c r="J252" s="113"/>
      <c r="K252" s="113"/>
      <c r="L252" s="100"/>
      <c r="M252" s="99"/>
      <c r="N252" s="99"/>
      <c r="O252" s="113"/>
      <c r="P252" s="113"/>
    </row>
    <row r="253" spans="3:16" s="25" customFormat="1" ht="12.75" customHeight="1" x14ac:dyDescent="0.2">
      <c r="C253" s="98"/>
      <c r="D253" s="98"/>
      <c r="E253" s="113"/>
      <c r="F253" s="113"/>
      <c r="G253" s="100"/>
      <c r="H253" s="99"/>
      <c r="I253" s="99"/>
      <c r="J253" s="113"/>
      <c r="K253" s="113"/>
      <c r="L253" s="100"/>
      <c r="M253" s="99"/>
      <c r="N253" s="99"/>
      <c r="O253" s="113"/>
      <c r="P253" s="113"/>
    </row>
    <row r="254" spans="3:16" s="25" customFormat="1" ht="12.75" customHeight="1" x14ac:dyDescent="0.2">
      <c r="C254" s="98"/>
      <c r="D254" s="98"/>
      <c r="E254" s="113"/>
      <c r="F254" s="113"/>
      <c r="G254" s="100"/>
      <c r="H254" s="99"/>
      <c r="I254" s="99"/>
      <c r="J254" s="113"/>
      <c r="K254" s="113"/>
      <c r="L254" s="100"/>
      <c r="M254" s="99"/>
      <c r="N254" s="99"/>
      <c r="O254" s="113"/>
      <c r="P254" s="113"/>
    </row>
    <row r="255" spans="3:16" s="25" customFormat="1" ht="12.75" customHeight="1" x14ac:dyDescent="0.2">
      <c r="C255" s="98"/>
      <c r="D255" s="98"/>
      <c r="E255" s="113"/>
      <c r="F255" s="113"/>
      <c r="G255" s="100"/>
      <c r="H255" s="99"/>
      <c r="I255" s="99"/>
      <c r="J255" s="113"/>
      <c r="K255" s="113"/>
      <c r="L255" s="100"/>
      <c r="M255" s="99"/>
      <c r="N255" s="99"/>
      <c r="O255" s="113"/>
      <c r="P255" s="113"/>
    </row>
    <row r="256" spans="3:16" s="25" customFormat="1" ht="12.75" customHeight="1" x14ac:dyDescent="0.2">
      <c r="C256" s="98"/>
      <c r="D256" s="98"/>
      <c r="E256" s="113"/>
      <c r="F256" s="113"/>
      <c r="G256" s="100"/>
      <c r="H256" s="99"/>
      <c r="I256" s="99"/>
      <c r="J256" s="113"/>
      <c r="K256" s="113"/>
      <c r="L256" s="100"/>
      <c r="M256" s="99"/>
      <c r="N256" s="99"/>
      <c r="O256" s="113"/>
      <c r="P256" s="113"/>
    </row>
    <row r="257" spans="3:16" s="25" customFormat="1" ht="12.75" customHeight="1" x14ac:dyDescent="0.2">
      <c r="C257" s="98"/>
      <c r="D257" s="98"/>
      <c r="E257" s="113"/>
      <c r="F257" s="113"/>
      <c r="G257" s="100"/>
      <c r="H257" s="99"/>
      <c r="I257" s="99"/>
      <c r="J257" s="113"/>
      <c r="K257" s="113"/>
      <c r="L257" s="100"/>
      <c r="M257" s="99"/>
      <c r="N257" s="99"/>
      <c r="O257" s="113"/>
      <c r="P257" s="113"/>
    </row>
    <row r="258" spans="3:16" s="25" customFormat="1" ht="12.75" customHeight="1" x14ac:dyDescent="0.2">
      <c r="C258" s="98"/>
      <c r="D258" s="98"/>
      <c r="E258" s="113"/>
      <c r="F258" s="113"/>
      <c r="G258" s="100"/>
      <c r="H258" s="99"/>
      <c r="I258" s="99"/>
      <c r="J258" s="113"/>
      <c r="K258" s="113"/>
      <c r="L258" s="100"/>
      <c r="M258" s="99"/>
      <c r="N258" s="99"/>
      <c r="O258" s="113"/>
      <c r="P258" s="113"/>
    </row>
    <row r="259" spans="3:16" s="25" customFormat="1" ht="12.75" customHeight="1" x14ac:dyDescent="0.2">
      <c r="C259" s="98"/>
      <c r="D259" s="98"/>
      <c r="E259" s="113"/>
      <c r="F259" s="113"/>
      <c r="G259" s="100"/>
      <c r="H259" s="99"/>
      <c r="I259" s="99"/>
      <c r="J259" s="113"/>
      <c r="K259" s="113"/>
      <c r="L259" s="100"/>
      <c r="M259" s="99"/>
      <c r="N259" s="99"/>
      <c r="O259" s="113"/>
      <c r="P259" s="113"/>
    </row>
    <row r="260" spans="3:16" s="25" customFormat="1" ht="12.75" customHeight="1" x14ac:dyDescent="0.2">
      <c r="C260" s="98"/>
      <c r="D260" s="98"/>
      <c r="E260" s="113"/>
      <c r="F260" s="113"/>
      <c r="G260" s="100"/>
      <c r="H260" s="99"/>
      <c r="I260" s="99"/>
      <c r="J260" s="113"/>
      <c r="K260" s="113"/>
      <c r="L260" s="100"/>
      <c r="M260" s="99"/>
      <c r="N260" s="99"/>
      <c r="O260" s="113"/>
      <c r="P260" s="113"/>
    </row>
    <row r="261" spans="3:16" s="25" customFormat="1" ht="12.75" customHeight="1" x14ac:dyDescent="0.2">
      <c r="C261" s="98"/>
      <c r="D261" s="98"/>
      <c r="E261" s="113"/>
      <c r="F261" s="113"/>
      <c r="G261" s="100"/>
      <c r="H261" s="99"/>
      <c r="I261" s="99"/>
      <c r="J261" s="113"/>
      <c r="K261" s="113"/>
      <c r="L261" s="100"/>
      <c r="M261" s="99"/>
      <c r="N261" s="99"/>
      <c r="O261" s="113"/>
      <c r="P261" s="113"/>
    </row>
    <row r="262" spans="3:16" s="25" customFormat="1" ht="12.75" customHeight="1" x14ac:dyDescent="0.2">
      <c r="C262" s="98"/>
      <c r="D262" s="98"/>
      <c r="E262" s="113"/>
      <c r="F262" s="113"/>
      <c r="G262" s="100"/>
      <c r="H262" s="99"/>
      <c r="I262" s="99"/>
      <c r="J262" s="113"/>
      <c r="K262" s="113"/>
      <c r="L262" s="100"/>
      <c r="M262" s="99"/>
      <c r="N262" s="99"/>
      <c r="O262" s="113"/>
      <c r="P262" s="113"/>
    </row>
    <row r="263" spans="3:16" s="25" customFormat="1" ht="12.75" customHeight="1" x14ac:dyDescent="0.2">
      <c r="C263" s="98"/>
      <c r="D263" s="98"/>
      <c r="E263" s="113"/>
      <c r="F263" s="113"/>
      <c r="G263" s="100"/>
      <c r="H263" s="99"/>
      <c r="I263" s="99"/>
      <c r="J263" s="113"/>
      <c r="K263" s="113"/>
      <c r="L263" s="100"/>
      <c r="M263" s="99"/>
      <c r="N263" s="99"/>
      <c r="O263" s="113"/>
      <c r="P263" s="113"/>
    </row>
    <row r="264" spans="3:16" s="25" customFormat="1" ht="12.75" customHeight="1" x14ac:dyDescent="0.2">
      <c r="C264" s="98"/>
      <c r="D264" s="98"/>
      <c r="E264" s="113"/>
      <c r="F264" s="113"/>
      <c r="G264" s="100"/>
      <c r="H264" s="99"/>
      <c r="I264" s="99"/>
      <c r="J264" s="113"/>
      <c r="K264" s="113"/>
      <c r="L264" s="100"/>
      <c r="M264" s="99"/>
      <c r="N264" s="99"/>
      <c r="O264" s="113"/>
      <c r="P264" s="113"/>
    </row>
    <row r="265" spans="3:16" s="25" customFormat="1" ht="12.75" customHeight="1" x14ac:dyDescent="0.2">
      <c r="C265" s="98"/>
      <c r="D265" s="98"/>
      <c r="E265" s="113"/>
      <c r="F265" s="113"/>
      <c r="G265" s="100"/>
      <c r="H265" s="99"/>
      <c r="I265" s="99"/>
      <c r="J265" s="113"/>
      <c r="K265" s="113"/>
      <c r="L265" s="100"/>
      <c r="M265" s="99"/>
      <c r="N265" s="99"/>
      <c r="O265" s="113"/>
      <c r="P265" s="113"/>
    </row>
    <row r="266" spans="3:16" s="25" customFormat="1" ht="12.75" customHeight="1" x14ac:dyDescent="0.2">
      <c r="C266" s="98"/>
      <c r="D266" s="98"/>
      <c r="E266" s="113"/>
      <c r="F266" s="113"/>
      <c r="G266" s="100"/>
      <c r="H266" s="99"/>
      <c r="I266" s="99"/>
      <c r="J266" s="113"/>
      <c r="K266" s="113"/>
      <c r="L266" s="100"/>
      <c r="M266" s="99"/>
      <c r="N266" s="99"/>
      <c r="O266" s="113"/>
      <c r="P266" s="113"/>
    </row>
    <row r="267" spans="3:16" s="25" customFormat="1" ht="12.75" customHeight="1" x14ac:dyDescent="0.2">
      <c r="C267" s="98"/>
      <c r="D267" s="98"/>
      <c r="E267" s="113"/>
      <c r="F267" s="113"/>
      <c r="G267" s="100"/>
      <c r="H267" s="99"/>
      <c r="I267" s="99"/>
      <c r="J267" s="113"/>
      <c r="K267" s="113"/>
      <c r="L267" s="100"/>
      <c r="M267" s="99"/>
      <c r="N267" s="99"/>
      <c r="O267" s="113"/>
      <c r="P267" s="113"/>
    </row>
    <row r="268" spans="3:16" s="25" customFormat="1" ht="12.75" customHeight="1" x14ac:dyDescent="0.2">
      <c r="C268" s="98"/>
      <c r="D268" s="98"/>
      <c r="E268" s="113"/>
      <c r="F268" s="113"/>
      <c r="G268" s="100"/>
      <c r="H268" s="99"/>
      <c r="I268" s="99"/>
      <c r="J268" s="113"/>
      <c r="K268" s="113"/>
      <c r="L268" s="100"/>
      <c r="M268" s="99"/>
      <c r="N268" s="99"/>
      <c r="O268" s="113"/>
      <c r="P268" s="113"/>
    </row>
    <row r="269" spans="3:16" s="25" customFormat="1" ht="12.75" customHeight="1" x14ac:dyDescent="0.2">
      <c r="C269" s="98"/>
      <c r="D269" s="98"/>
      <c r="E269" s="113"/>
      <c r="F269" s="113"/>
      <c r="G269" s="100"/>
      <c r="H269" s="99"/>
      <c r="I269" s="99"/>
      <c r="J269" s="113"/>
      <c r="K269" s="113"/>
      <c r="L269" s="100"/>
      <c r="M269" s="99"/>
      <c r="N269" s="99"/>
      <c r="O269" s="113"/>
      <c r="P269" s="113"/>
    </row>
    <row r="270" spans="3:16" s="25" customFormat="1" ht="12.75" customHeight="1" x14ac:dyDescent="0.2">
      <c r="C270" s="98"/>
      <c r="D270" s="98"/>
      <c r="E270" s="113"/>
      <c r="F270" s="113"/>
      <c r="G270" s="100"/>
      <c r="H270" s="99"/>
      <c r="I270" s="99"/>
      <c r="J270" s="113"/>
      <c r="K270" s="113"/>
      <c r="L270" s="100"/>
      <c r="M270" s="99"/>
      <c r="N270" s="99"/>
      <c r="O270" s="113"/>
      <c r="P270" s="113"/>
    </row>
    <row r="271" spans="3:16" s="25" customFormat="1" ht="12.75" customHeight="1" x14ac:dyDescent="0.2">
      <c r="C271" s="98"/>
      <c r="D271" s="98"/>
      <c r="E271" s="113"/>
      <c r="F271" s="113"/>
      <c r="G271" s="100"/>
      <c r="H271" s="99"/>
      <c r="I271" s="99"/>
      <c r="J271" s="113"/>
      <c r="K271" s="113"/>
      <c r="L271" s="100"/>
      <c r="M271" s="99"/>
      <c r="N271" s="99"/>
      <c r="O271" s="113"/>
      <c r="P271" s="113"/>
    </row>
    <row r="272" spans="3:16" s="25" customFormat="1" ht="12.75" customHeight="1" x14ac:dyDescent="0.2">
      <c r="C272" s="98"/>
      <c r="D272" s="98"/>
      <c r="E272" s="113"/>
      <c r="F272" s="113"/>
      <c r="G272" s="100"/>
      <c r="H272" s="99"/>
      <c r="I272" s="99"/>
      <c r="J272" s="113"/>
      <c r="K272" s="113"/>
      <c r="L272" s="100"/>
      <c r="M272" s="99"/>
      <c r="N272" s="99"/>
      <c r="O272" s="113"/>
      <c r="P272" s="113"/>
    </row>
    <row r="273" spans="3:16" s="25" customFormat="1" ht="12.75" customHeight="1" x14ac:dyDescent="0.2">
      <c r="C273" s="98"/>
      <c r="D273" s="98"/>
      <c r="E273" s="113"/>
      <c r="F273" s="113"/>
      <c r="G273" s="100"/>
      <c r="H273" s="99"/>
      <c r="I273" s="99"/>
      <c r="J273" s="113"/>
      <c r="K273" s="113"/>
      <c r="L273" s="100"/>
      <c r="M273" s="99"/>
      <c r="N273" s="99"/>
      <c r="O273" s="113"/>
      <c r="P273" s="113"/>
    </row>
    <row r="274" spans="3:16" s="25" customFormat="1" ht="12.75" customHeight="1" x14ac:dyDescent="0.2">
      <c r="C274" s="98"/>
      <c r="D274" s="98"/>
      <c r="E274" s="113"/>
      <c r="F274" s="113"/>
      <c r="G274" s="100"/>
      <c r="H274" s="99"/>
      <c r="I274" s="99"/>
      <c r="J274" s="113"/>
      <c r="K274" s="113"/>
      <c r="L274" s="100"/>
      <c r="M274" s="99"/>
      <c r="N274" s="99"/>
      <c r="O274" s="113"/>
      <c r="P274" s="113"/>
    </row>
    <row r="275" spans="3:16" s="25" customFormat="1" ht="12.75" customHeight="1" x14ac:dyDescent="0.2">
      <c r="C275" s="98"/>
      <c r="D275" s="98"/>
      <c r="E275" s="113"/>
      <c r="F275" s="113"/>
      <c r="G275" s="100"/>
      <c r="H275" s="99"/>
      <c r="I275" s="99"/>
      <c r="J275" s="113"/>
      <c r="K275" s="113"/>
      <c r="L275" s="100"/>
      <c r="M275" s="99"/>
      <c r="N275" s="99"/>
      <c r="O275" s="113"/>
      <c r="P275" s="113"/>
    </row>
    <row r="276" spans="3:16" s="25" customFormat="1" ht="12.75" customHeight="1" x14ac:dyDescent="0.2">
      <c r="C276" s="98"/>
      <c r="D276" s="98"/>
      <c r="E276" s="113"/>
      <c r="F276" s="113"/>
      <c r="G276" s="100"/>
      <c r="H276" s="99"/>
      <c r="I276" s="99"/>
      <c r="J276" s="113"/>
      <c r="K276" s="113"/>
      <c r="L276" s="100"/>
      <c r="M276" s="99"/>
      <c r="N276" s="99"/>
      <c r="O276" s="113"/>
      <c r="P276" s="113"/>
    </row>
    <row r="277" spans="3:16" s="25" customFormat="1" ht="12.75" customHeight="1" x14ac:dyDescent="0.2">
      <c r="C277" s="98"/>
      <c r="D277" s="98"/>
      <c r="E277" s="113"/>
      <c r="F277" s="113"/>
      <c r="G277" s="100"/>
      <c r="H277" s="99"/>
      <c r="I277" s="99"/>
      <c r="J277" s="113"/>
      <c r="K277" s="113"/>
      <c r="L277" s="100"/>
      <c r="M277" s="99"/>
      <c r="N277" s="99"/>
      <c r="O277" s="113"/>
      <c r="P277" s="113"/>
    </row>
    <row r="278" spans="3:16" s="25" customFormat="1" ht="12.75" customHeight="1" x14ac:dyDescent="0.2">
      <c r="C278" s="98"/>
      <c r="D278" s="98"/>
      <c r="E278" s="113"/>
      <c r="F278" s="113"/>
      <c r="G278" s="100"/>
      <c r="H278" s="99"/>
      <c r="I278" s="99"/>
      <c r="J278" s="113"/>
      <c r="K278" s="113"/>
      <c r="L278" s="100"/>
      <c r="M278" s="99"/>
      <c r="N278" s="99"/>
      <c r="O278" s="113"/>
      <c r="P278" s="113"/>
    </row>
    <row r="279" spans="3:16" s="25" customFormat="1" ht="12.75" customHeight="1" x14ac:dyDescent="0.2">
      <c r="C279" s="98"/>
      <c r="D279" s="98"/>
      <c r="E279" s="113"/>
      <c r="F279" s="113"/>
      <c r="G279" s="100"/>
      <c r="H279" s="99"/>
      <c r="I279" s="99"/>
      <c r="J279" s="113"/>
      <c r="K279" s="113"/>
      <c r="L279" s="100"/>
      <c r="M279" s="99"/>
      <c r="N279" s="99"/>
      <c r="O279" s="113"/>
      <c r="P279" s="113"/>
    </row>
    <row r="280" spans="3:16" s="25" customFormat="1" ht="12.75" customHeight="1" x14ac:dyDescent="0.2">
      <c r="C280" s="98"/>
      <c r="D280" s="98"/>
      <c r="E280" s="113"/>
      <c r="F280" s="113"/>
      <c r="G280" s="100"/>
      <c r="H280" s="99"/>
      <c r="I280" s="99"/>
      <c r="J280" s="113"/>
      <c r="K280" s="113"/>
      <c r="L280" s="100"/>
      <c r="M280" s="99"/>
      <c r="N280" s="99"/>
      <c r="O280" s="113"/>
      <c r="P280" s="113"/>
    </row>
    <row r="281" spans="3:16" s="25" customFormat="1" ht="12.75" customHeight="1" x14ac:dyDescent="0.2">
      <c r="C281" s="98"/>
      <c r="D281" s="98"/>
      <c r="E281" s="113"/>
      <c r="F281" s="113"/>
      <c r="G281" s="100"/>
      <c r="H281" s="99"/>
      <c r="I281" s="99"/>
      <c r="J281" s="113"/>
      <c r="K281" s="113"/>
      <c r="L281" s="100"/>
      <c r="M281" s="99"/>
      <c r="N281" s="99"/>
      <c r="O281" s="113"/>
      <c r="P281" s="113"/>
    </row>
    <row r="282" spans="3:16" s="25" customFormat="1" ht="12.75" customHeight="1" x14ac:dyDescent="0.2">
      <c r="C282" s="98"/>
      <c r="D282" s="98"/>
      <c r="E282" s="113"/>
      <c r="F282" s="113"/>
      <c r="G282" s="100"/>
      <c r="H282" s="99"/>
      <c r="I282" s="99"/>
      <c r="J282" s="113"/>
      <c r="K282" s="113"/>
      <c r="L282" s="100"/>
      <c r="M282" s="99"/>
      <c r="N282" s="99"/>
      <c r="O282" s="113"/>
      <c r="P282" s="113"/>
    </row>
    <row r="283" spans="3:16" s="25" customFormat="1" ht="12.75" customHeight="1" x14ac:dyDescent="0.2">
      <c r="C283" s="98"/>
      <c r="D283" s="98"/>
      <c r="E283" s="113"/>
      <c r="F283" s="113"/>
      <c r="G283" s="100"/>
      <c r="H283" s="99"/>
      <c r="I283" s="99"/>
      <c r="J283" s="113"/>
      <c r="K283" s="113"/>
      <c r="L283" s="100"/>
      <c r="M283" s="99"/>
      <c r="N283" s="99"/>
      <c r="O283" s="113"/>
      <c r="P283" s="113"/>
    </row>
    <row r="284" spans="3:16" s="25" customFormat="1" ht="12.75" customHeight="1" x14ac:dyDescent="0.2">
      <c r="C284" s="98"/>
      <c r="D284" s="98"/>
      <c r="E284" s="113"/>
      <c r="F284" s="113"/>
      <c r="G284" s="100"/>
      <c r="H284" s="99"/>
      <c r="I284" s="99"/>
      <c r="J284" s="113"/>
      <c r="K284" s="113"/>
      <c r="L284" s="100"/>
      <c r="M284" s="99"/>
      <c r="N284" s="99"/>
      <c r="O284" s="113"/>
      <c r="P284" s="113"/>
    </row>
    <row r="285" spans="3:16" s="25" customFormat="1" ht="12.75" customHeight="1" x14ac:dyDescent="0.2">
      <c r="C285" s="98"/>
      <c r="D285" s="98"/>
      <c r="E285" s="113"/>
      <c r="F285" s="113"/>
      <c r="G285" s="100"/>
      <c r="H285" s="99"/>
      <c r="I285" s="99"/>
      <c r="J285" s="113"/>
      <c r="K285" s="113"/>
      <c r="L285" s="100"/>
      <c r="M285" s="99"/>
      <c r="N285" s="99"/>
      <c r="O285" s="113"/>
      <c r="P285" s="113"/>
    </row>
    <row r="286" spans="3:16" s="25" customFormat="1" ht="12.75" customHeight="1" x14ac:dyDescent="0.2">
      <c r="C286" s="98"/>
      <c r="D286" s="98"/>
      <c r="E286" s="113"/>
      <c r="F286" s="113"/>
      <c r="G286" s="100"/>
      <c r="H286" s="99"/>
      <c r="I286" s="99"/>
      <c r="J286" s="113"/>
      <c r="K286" s="113"/>
      <c r="L286" s="100"/>
      <c r="M286" s="99"/>
      <c r="N286" s="99"/>
      <c r="O286" s="113"/>
      <c r="P286" s="113"/>
    </row>
    <row r="287" spans="3:16" s="25" customFormat="1" ht="12.75" customHeight="1" x14ac:dyDescent="0.2">
      <c r="C287" s="98"/>
      <c r="D287" s="98"/>
      <c r="E287" s="113"/>
      <c r="F287" s="113"/>
      <c r="G287" s="100"/>
      <c r="H287" s="99"/>
      <c r="I287" s="99"/>
      <c r="J287" s="113"/>
      <c r="K287" s="113"/>
      <c r="L287" s="100"/>
      <c r="M287" s="99"/>
      <c r="N287" s="99"/>
      <c r="O287" s="113"/>
      <c r="P287" s="113"/>
    </row>
    <row r="288" spans="3:16" s="25" customFormat="1" ht="12.75" customHeight="1" x14ac:dyDescent="0.2">
      <c r="C288" s="98"/>
      <c r="D288" s="98"/>
      <c r="E288" s="113"/>
      <c r="F288" s="113"/>
      <c r="G288" s="100"/>
      <c r="H288" s="99"/>
      <c r="I288" s="99"/>
      <c r="J288" s="113"/>
      <c r="K288" s="113"/>
      <c r="L288" s="100"/>
      <c r="M288" s="99"/>
      <c r="N288" s="99"/>
      <c r="O288" s="113"/>
      <c r="P288" s="113"/>
    </row>
    <row r="289" spans="3:16" s="25" customFormat="1" ht="12.75" customHeight="1" x14ac:dyDescent="0.2">
      <c r="C289" s="98"/>
      <c r="D289" s="98"/>
      <c r="E289" s="113"/>
      <c r="F289" s="113"/>
      <c r="G289" s="100"/>
      <c r="H289" s="99"/>
      <c r="I289" s="99"/>
      <c r="J289" s="113"/>
      <c r="K289" s="113"/>
      <c r="L289" s="100"/>
      <c r="M289" s="99"/>
      <c r="N289" s="99"/>
      <c r="O289" s="113"/>
      <c r="P289" s="113"/>
    </row>
    <row r="290" spans="3:16" s="25" customFormat="1" ht="12.75" customHeight="1" x14ac:dyDescent="0.2">
      <c r="C290" s="98"/>
      <c r="D290" s="98"/>
      <c r="E290" s="113"/>
      <c r="F290" s="113"/>
      <c r="G290" s="100"/>
      <c r="H290" s="99"/>
      <c r="I290" s="99"/>
      <c r="J290" s="113"/>
      <c r="K290" s="113"/>
      <c r="L290" s="100"/>
      <c r="M290" s="99"/>
      <c r="N290" s="99"/>
      <c r="O290" s="113"/>
      <c r="P290" s="113"/>
    </row>
    <row r="291" spans="3:16" s="25" customFormat="1" ht="12.75" customHeight="1" x14ac:dyDescent="0.2">
      <c r="C291" s="98"/>
      <c r="D291" s="98"/>
      <c r="E291" s="113"/>
      <c r="F291" s="113"/>
      <c r="G291" s="100"/>
      <c r="H291" s="99"/>
      <c r="I291" s="99"/>
      <c r="J291" s="113"/>
      <c r="K291" s="113"/>
      <c r="L291" s="100"/>
      <c r="M291" s="99"/>
      <c r="N291" s="99"/>
      <c r="O291" s="113"/>
      <c r="P291" s="113"/>
    </row>
    <row r="292" spans="3:16" s="25" customFormat="1" ht="12.75" customHeight="1" x14ac:dyDescent="0.2">
      <c r="C292" s="98"/>
      <c r="D292" s="98"/>
      <c r="E292" s="113"/>
      <c r="F292" s="113"/>
      <c r="G292" s="100"/>
      <c r="H292" s="99"/>
      <c r="I292" s="99"/>
      <c r="J292" s="113"/>
      <c r="K292" s="113"/>
      <c r="L292" s="100"/>
      <c r="M292" s="99"/>
      <c r="N292" s="99"/>
      <c r="O292" s="113"/>
      <c r="P292" s="113"/>
    </row>
    <row r="293" spans="3:16" s="25" customFormat="1" ht="12.75" customHeight="1" x14ac:dyDescent="0.2">
      <c r="C293" s="98"/>
      <c r="D293" s="98"/>
      <c r="E293" s="113"/>
      <c r="F293" s="113"/>
      <c r="G293" s="100"/>
      <c r="H293" s="99"/>
      <c r="I293" s="99"/>
      <c r="J293" s="113"/>
      <c r="K293" s="113"/>
      <c r="L293" s="100"/>
      <c r="M293" s="99"/>
      <c r="N293" s="99"/>
      <c r="O293" s="113"/>
      <c r="P293" s="113"/>
    </row>
    <row r="294" spans="3:16" s="25" customFormat="1" ht="12.75" customHeight="1" x14ac:dyDescent="0.2">
      <c r="C294" s="98"/>
      <c r="D294" s="98"/>
      <c r="E294" s="113"/>
      <c r="F294" s="113"/>
      <c r="G294" s="100"/>
      <c r="H294" s="99"/>
      <c r="I294" s="99"/>
      <c r="J294" s="113"/>
      <c r="K294" s="113"/>
      <c r="L294" s="100"/>
      <c r="M294" s="99"/>
      <c r="N294" s="99"/>
      <c r="O294" s="113"/>
      <c r="P294" s="113"/>
    </row>
    <row r="295" spans="3:16" s="25" customFormat="1" ht="12.75" customHeight="1" x14ac:dyDescent="0.2">
      <c r="C295" s="98"/>
      <c r="D295" s="98"/>
      <c r="E295" s="113"/>
      <c r="F295" s="113"/>
      <c r="G295" s="100"/>
      <c r="H295" s="99"/>
      <c r="I295" s="99"/>
      <c r="J295" s="113"/>
      <c r="K295" s="113"/>
      <c r="L295" s="100"/>
      <c r="M295" s="99"/>
      <c r="N295" s="99"/>
      <c r="O295" s="113"/>
      <c r="P295" s="113"/>
    </row>
    <row r="296" spans="3:16" s="25" customFormat="1" ht="12.75" customHeight="1" x14ac:dyDescent="0.2">
      <c r="C296" s="98"/>
      <c r="D296" s="98"/>
      <c r="E296" s="113"/>
      <c r="F296" s="113"/>
      <c r="G296" s="100"/>
      <c r="H296" s="99"/>
      <c r="I296" s="99"/>
      <c r="J296" s="113"/>
      <c r="K296" s="113"/>
      <c r="L296" s="100"/>
      <c r="M296" s="99"/>
      <c r="N296" s="99"/>
      <c r="O296" s="113"/>
      <c r="P296" s="113"/>
    </row>
    <row r="297" spans="3:16" s="25" customFormat="1" ht="12.75" customHeight="1" x14ac:dyDescent="0.2">
      <c r="C297" s="98"/>
      <c r="D297" s="98"/>
      <c r="E297" s="113"/>
      <c r="F297" s="113"/>
      <c r="G297" s="100"/>
      <c r="H297" s="99"/>
      <c r="I297" s="99"/>
      <c r="J297" s="113"/>
      <c r="K297" s="113"/>
      <c r="L297" s="100"/>
      <c r="M297" s="99"/>
      <c r="N297" s="99"/>
      <c r="O297" s="113"/>
      <c r="P297" s="113"/>
    </row>
    <row r="298" spans="3:16" s="25" customFormat="1" ht="12.75" customHeight="1" x14ac:dyDescent="0.2">
      <c r="C298" s="98"/>
      <c r="D298" s="98"/>
      <c r="E298" s="113"/>
      <c r="F298" s="113"/>
      <c r="G298" s="100"/>
      <c r="H298" s="99"/>
      <c r="I298" s="99"/>
      <c r="J298" s="113"/>
      <c r="K298" s="113"/>
      <c r="L298" s="100"/>
      <c r="M298" s="99"/>
      <c r="N298" s="99"/>
      <c r="O298" s="113"/>
      <c r="P298" s="113"/>
    </row>
    <row r="299" spans="3:16" s="25" customFormat="1" ht="12.75" customHeight="1" x14ac:dyDescent="0.2">
      <c r="C299" s="98"/>
      <c r="D299" s="98"/>
      <c r="E299" s="113"/>
      <c r="F299" s="113"/>
      <c r="G299" s="100"/>
      <c r="H299" s="99"/>
      <c r="I299" s="99"/>
      <c r="J299" s="113"/>
      <c r="K299" s="113"/>
      <c r="L299" s="100"/>
      <c r="M299" s="99"/>
      <c r="N299" s="99"/>
      <c r="O299" s="113"/>
      <c r="P299" s="113"/>
    </row>
    <row r="300" spans="3:16" s="25" customFormat="1" ht="12.75" customHeight="1" x14ac:dyDescent="0.2">
      <c r="C300" s="98"/>
      <c r="D300" s="98"/>
      <c r="E300" s="113"/>
      <c r="F300" s="113"/>
      <c r="G300" s="100"/>
      <c r="H300" s="99"/>
      <c r="I300" s="99"/>
      <c r="J300" s="113"/>
      <c r="K300" s="113"/>
      <c r="L300" s="100"/>
      <c r="M300" s="99"/>
      <c r="N300" s="99"/>
      <c r="O300" s="113"/>
      <c r="P300" s="113"/>
    </row>
    <row r="301" spans="3:16" s="25" customFormat="1" ht="12.75" customHeight="1" x14ac:dyDescent="0.2">
      <c r="C301" s="98"/>
      <c r="D301" s="98"/>
      <c r="E301" s="113"/>
      <c r="F301" s="113"/>
      <c r="G301" s="100"/>
      <c r="H301" s="99"/>
      <c r="I301" s="99"/>
      <c r="J301" s="113"/>
      <c r="K301" s="113"/>
      <c r="L301" s="100"/>
      <c r="M301" s="99"/>
      <c r="N301" s="99"/>
      <c r="O301" s="113"/>
      <c r="P301" s="113"/>
    </row>
    <row r="302" spans="3:16" s="25" customFormat="1" ht="12.75" customHeight="1" x14ac:dyDescent="0.2">
      <c r="C302" s="98"/>
      <c r="D302" s="98"/>
      <c r="E302" s="113"/>
      <c r="F302" s="113"/>
      <c r="G302" s="100"/>
      <c r="H302" s="99"/>
      <c r="I302" s="99"/>
      <c r="J302" s="113"/>
      <c r="K302" s="113"/>
      <c r="L302" s="100"/>
      <c r="M302" s="99"/>
      <c r="N302" s="99"/>
      <c r="O302" s="113"/>
      <c r="P302" s="113"/>
    </row>
    <row r="303" spans="3:16" s="25" customFormat="1" ht="12.75" customHeight="1" x14ac:dyDescent="0.2">
      <c r="C303" s="98"/>
      <c r="D303" s="98"/>
      <c r="E303" s="113"/>
      <c r="F303" s="113"/>
      <c r="G303" s="100"/>
      <c r="H303" s="99"/>
      <c r="I303" s="99"/>
      <c r="J303" s="113"/>
      <c r="K303" s="113"/>
      <c r="L303" s="100"/>
      <c r="M303" s="99"/>
      <c r="N303" s="99"/>
      <c r="O303" s="113"/>
      <c r="P303" s="113"/>
    </row>
    <row r="304" spans="3:16" s="25" customFormat="1" ht="12.75" customHeight="1" x14ac:dyDescent="0.2">
      <c r="C304" s="98"/>
      <c r="D304" s="98"/>
      <c r="E304" s="113"/>
      <c r="F304" s="113"/>
      <c r="G304" s="100"/>
      <c r="H304" s="99"/>
      <c r="I304" s="99"/>
      <c r="J304" s="113"/>
      <c r="K304" s="113"/>
      <c r="L304" s="100"/>
      <c r="M304" s="99"/>
      <c r="N304" s="99"/>
      <c r="O304" s="113"/>
      <c r="P304" s="113"/>
    </row>
    <row r="305" spans="3:16" s="25" customFormat="1" ht="12.75" customHeight="1" x14ac:dyDescent="0.2">
      <c r="C305" s="98"/>
      <c r="D305" s="98"/>
      <c r="E305" s="113"/>
      <c r="F305" s="113"/>
      <c r="G305" s="100"/>
      <c r="H305" s="99"/>
      <c r="I305" s="99"/>
      <c r="J305" s="113"/>
      <c r="K305" s="113"/>
      <c r="L305" s="100"/>
      <c r="M305" s="99"/>
      <c r="N305" s="99"/>
      <c r="O305" s="113"/>
      <c r="P305" s="113"/>
    </row>
    <row r="306" spans="3:16" s="25" customFormat="1" ht="12.75" customHeight="1" x14ac:dyDescent="0.2">
      <c r="C306" s="98"/>
      <c r="D306" s="98"/>
      <c r="E306" s="113"/>
      <c r="F306" s="113"/>
      <c r="G306" s="100"/>
      <c r="H306" s="99"/>
      <c r="I306" s="99"/>
      <c r="J306" s="113"/>
      <c r="K306" s="113"/>
      <c r="L306" s="100"/>
      <c r="M306" s="99"/>
      <c r="N306" s="99"/>
      <c r="O306" s="113"/>
      <c r="P306" s="113"/>
    </row>
    <row r="307" spans="3:16" s="25" customFormat="1" ht="12.75" customHeight="1" x14ac:dyDescent="0.2">
      <c r="C307" s="98"/>
      <c r="D307" s="98"/>
      <c r="E307" s="113"/>
      <c r="F307" s="113"/>
      <c r="G307" s="100"/>
      <c r="H307" s="99"/>
      <c r="I307" s="99"/>
      <c r="J307" s="113"/>
      <c r="K307" s="113"/>
      <c r="L307" s="100"/>
      <c r="M307" s="99"/>
      <c r="N307" s="99"/>
      <c r="O307" s="113"/>
      <c r="P307" s="113"/>
    </row>
    <row r="308" spans="3:16" s="25" customFormat="1" ht="12.75" customHeight="1" x14ac:dyDescent="0.2">
      <c r="C308" s="98"/>
      <c r="D308" s="98"/>
      <c r="E308" s="113"/>
      <c r="F308" s="113"/>
      <c r="G308" s="100"/>
      <c r="H308" s="99"/>
      <c r="I308" s="99"/>
      <c r="J308" s="113"/>
      <c r="K308" s="113"/>
      <c r="L308" s="100"/>
      <c r="M308" s="99"/>
      <c r="N308" s="99"/>
      <c r="O308" s="113"/>
      <c r="P308" s="113"/>
    </row>
    <row r="309" spans="3:16" s="25" customFormat="1" ht="12.75" customHeight="1" x14ac:dyDescent="0.2">
      <c r="C309" s="98"/>
      <c r="D309" s="98"/>
      <c r="E309" s="113"/>
      <c r="F309" s="113"/>
      <c r="G309" s="100"/>
      <c r="H309" s="99"/>
      <c r="I309" s="99"/>
      <c r="J309" s="113"/>
      <c r="K309" s="113"/>
      <c r="L309" s="100"/>
      <c r="M309" s="99"/>
      <c r="N309" s="99"/>
      <c r="O309" s="113"/>
      <c r="P309" s="113"/>
    </row>
    <row r="310" spans="3:16" s="25" customFormat="1" ht="12.75" customHeight="1" x14ac:dyDescent="0.2">
      <c r="C310" s="98"/>
      <c r="D310" s="98"/>
      <c r="E310" s="113"/>
      <c r="F310" s="113"/>
      <c r="G310" s="100"/>
      <c r="H310" s="99"/>
      <c r="I310" s="99"/>
      <c r="J310" s="113"/>
      <c r="K310" s="113"/>
      <c r="L310" s="100"/>
      <c r="M310" s="99"/>
      <c r="N310" s="99"/>
      <c r="O310" s="113"/>
      <c r="P310" s="113"/>
    </row>
    <row r="311" spans="3:16" s="25" customFormat="1" ht="12.75" customHeight="1" x14ac:dyDescent="0.2">
      <c r="C311" s="98"/>
      <c r="D311" s="98"/>
      <c r="E311" s="113"/>
      <c r="F311" s="113"/>
      <c r="G311" s="100"/>
      <c r="H311" s="99"/>
      <c r="I311" s="99"/>
      <c r="J311" s="113"/>
      <c r="K311" s="113"/>
      <c r="L311" s="100"/>
      <c r="M311" s="99"/>
      <c r="N311" s="99"/>
      <c r="O311" s="113"/>
      <c r="P311" s="113"/>
    </row>
    <row r="312" spans="3:16" s="25" customFormat="1" ht="12.75" customHeight="1" x14ac:dyDescent="0.2">
      <c r="C312" s="98"/>
      <c r="D312" s="98"/>
      <c r="E312" s="113"/>
      <c r="F312" s="113"/>
      <c r="G312" s="100"/>
      <c r="H312" s="99"/>
      <c r="I312" s="99"/>
      <c r="J312" s="113"/>
      <c r="K312" s="113"/>
      <c r="L312" s="100"/>
      <c r="M312" s="99"/>
      <c r="N312" s="99"/>
      <c r="O312" s="113"/>
      <c r="P312" s="113"/>
    </row>
    <row r="313" spans="3:16" s="25" customFormat="1" ht="12.75" customHeight="1" x14ac:dyDescent="0.2">
      <c r="C313" s="98"/>
      <c r="D313" s="98"/>
      <c r="E313" s="113"/>
      <c r="F313" s="113"/>
      <c r="G313" s="100"/>
      <c r="H313" s="99"/>
      <c r="I313" s="99"/>
      <c r="J313" s="113"/>
      <c r="K313" s="113"/>
      <c r="L313" s="100"/>
      <c r="M313" s="99"/>
      <c r="N313" s="99"/>
      <c r="O313" s="113"/>
      <c r="P313" s="113"/>
    </row>
    <row r="314" spans="3:16" s="25" customFormat="1" ht="12.75" customHeight="1" x14ac:dyDescent="0.2">
      <c r="C314" s="98"/>
      <c r="D314" s="98"/>
      <c r="E314" s="113"/>
      <c r="F314" s="113"/>
      <c r="G314" s="100"/>
      <c r="H314" s="99"/>
      <c r="I314" s="99"/>
      <c r="J314" s="113"/>
      <c r="K314" s="113"/>
      <c r="L314" s="100"/>
      <c r="M314" s="99"/>
      <c r="N314" s="99"/>
      <c r="O314" s="113"/>
      <c r="P314" s="113"/>
    </row>
    <row r="315" spans="3:16" s="25" customFormat="1" ht="12.75" customHeight="1" x14ac:dyDescent="0.2">
      <c r="C315" s="98"/>
      <c r="D315" s="98"/>
      <c r="E315" s="113"/>
      <c r="F315" s="113"/>
      <c r="G315" s="100"/>
      <c r="H315" s="99"/>
      <c r="I315" s="99"/>
      <c r="J315" s="113"/>
      <c r="K315" s="113"/>
      <c r="L315" s="100"/>
      <c r="M315" s="99"/>
      <c r="N315" s="99"/>
      <c r="O315" s="113"/>
      <c r="P315" s="113"/>
    </row>
    <row r="316" spans="3:16" s="25" customFormat="1" ht="12.75" customHeight="1" x14ac:dyDescent="0.2">
      <c r="C316" s="98"/>
      <c r="D316" s="98"/>
      <c r="E316" s="113"/>
      <c r="F316" s="113"/>
      <c r="G316" s="100"/>
      <c r="H316" s="99"/>
      <c r="I316" s="99"/>
      <c r="J316" s="113"/>
      <c r="K316" s="113"/>
      <c r="L316" s="100"/>
      <c r="M316" s="99"/>
      <c r="N316" s="99"/>
      <c r="O316" s="113"/>
      <c r="P316" s="113"/>
    </row>
    <row r="317" spans="3:16" s="25" customFormat="1" ht="12.75" customHeight="1" x14ac:dyDescent="0.2">
      <c r="C317" s="98"/>
      <c r="D317" s="98"/>
      <c r="E317" s="113"/>
      <c r="F317" s="113"/>
      <c r="G317" s="100"/>
      <c r="H317" s="99"/>
      <c r="I317" s="99"/>
      <c r="J317" s="113"/>
      <c r="K317" s="113"/>
      <c r="L317" s="100"/>
      <c r="M317" s="99"/>
      <c r="N317" s="99"/>
      <c r="O317" s="113"/>
      <c r="P317" s="113"/>
    </row>
    <row r="318" spans="3:16" s="25" customFormat="1" ht="12.75" customHeight="1" x14ac:dyDescent="0.2">
      <c r="C318" s="98"/>
      <c r="D318" s="98"/>
      <c r="E318" s="113"/>
      <c r="F318" s="113"/>
      <c r="G318" s="100"/>
      <c r="H318" s="99"/>
      <c r="I318" s="99"/>
      <c r="J318" s="113"/>
      <c r="K318" s="113"/>
      <c r="L318" s="100"/>
      <c r="M318" s="99"/>
      <c r="N318" s="99"/>
      <c r="O318" s="113"/>
      <c r="P318" s="113"/>
    </row>
    <row r="319" spans="3:16" s="25" customFormat="1" ht="12.75" customHeight="1" x14ac:dyDescent="0.2">
      <c r="C319" s="98"/>
      <c r="D319" s="98"/>
      <c r="E319" s="113"/>
      <c r="F319" s="113"/>
      <c r="G319" s="100"/>
      <c r="H319" s="99"/>
      <c r="I319" s="99"/>
      <c r="J319" s="113"/>
      <c r="K319" s="113"/>
      <c r="L319" s="100"/>
      <c r="M319" s="99"/>
      <c r="N319" s="99"/>
      <c r="O319" s="113"/>
      <c r="P319" s="113"/>
    </row>
    <row r="320" spans="3:16" s="25" customFormat="1" ht="12.75" customHeight="1" x14ac:dyDescent="0.2">
      <c r="C320" s="98"/>
      <c r="D320" s="98"/>
      <c r="E320" s="113"/>
      <c r="F320" s="113"/>
      <c r="G320" s="100"/>
      <c r="H320" s="99"/>
      <c r="I320" s="99"/>
      <c r="J320" s="113"/>
      <c r="K320" s="113"/>
      <c r="L320" s="100"/>
      <c r="M320" s="99"/>
      <c r="N320" s="99"/>
      <c r="O320" s="113"/>
      <c r="P320" s="113"/>
    </row>
    <row r="321" spans="3:16" s="25" customFormat="1" ht="12.75" customHeight="1" x14ac:dyDescent="0.2">
      <c r="C321" s="98"/>
      <c r="D321" s="98"/>
      <c r="E321" s="113"/>
      <c r="F321" s="113"/>
      <c r="G321" s="100"/>
      <c r="H321" s="99"/>
      <c r="I321" s="99"/>
      <c r="J321" s="113"/>
      <c r="K321" s="113"/>
      <c r="L321" s="100"/>
      <c r="M321" s="99"/>
      <c r="N321" s="99"/>
      <c r="O321" s="113"/>
      <c r="P321" s="113"/>
    </row>
    <row r="322" spans="3:16" s="25" customFormat="1" ht="12.75" customHeight="1" x14ac:dyDescent="0.2">
      <c r="C322" s="98"/>
      <c r="D322" s="98"/>
      <c r="E322" s="113"/>
      <c r="F322" s="113"/>
      <c r="G322" s="100"/>
      <c r="H322" s="99"/>
      <c r="I322" s="99"/>
      <c r="J322" s="113"/>
      <c r="K322" s="113"/>
      <c r="L322" s="100"/>
      <c r="M322" s="99"/>
      <c r="N322" s="99"/>
      <c r="O322" s="113"/>
      <c r="P322" s="113"/>
    </row>
    <row r="323" spans="3:16" s="25" customFormat="1" ht="12.75" customHeight="1" x14ac:dyDescent="0.2">
      <c r="C323" s="98"/>
      <c r="D323" s="98"/>
      <c r="E323" s="113"/>
      <c r="F323" s="113"/>
      <c r="G323" s="100"/>
      <c r="H323" s="99"/>
      <c r="I323" s="99"/>
      <c r="J323" s="113"/>
      <c r="K323" s="113"/>
      <c r="L323" s="100"/>
      <c r="M323" s="99"/>
      <c r="N323" s="99"/>
      <c r="O323" s="113"/>
      <c r="P323" s="113"/>
    </row>
    <row r="324" spans="3:16" s="25" customFormat="1" ht="12.75" customHeight="1" x14ac:dyDescent="0.2">
      <c r="C324" s="98"/>
      <c r="D324" s="98"/>
      <c r="E324" s="113"/>
      <c r="F324" s="113"/>
      <c r="G324" s="100"/>
      <c r="H324" s="99"/>
      <c r="I324" s="99"/>
      <c r="J324" s="113"/>
      <c r="K324" s="113"/>
      <c r="L324" s="100"/>
      <c r="M324" s="99"/>
      <c r="N324" s="99"/>
      <c r="O324" s="113"/>
      <c r="P324" s="113"/>
    </row>
    <row r="325" spans="3:16" s="25" customFormat="1" ht="12.75" customHeight="1" x14ac:dyDescent="0.2">
      <c r="C325" s="98"/>
      <c r="D325" s="98"/>
      <c r="E325" s="113"/>
      <c r="F325" s="113"/>
      <c r="G325" s="100"/>
      <c r="H325" s="99"/>
      <c r="I325" s="99"/>
      <c r="J325" s="113"/>
      <c r="K325" s="113"/>
      <c r="L325" s="100"/>
      <c r="M325" s="99"/>
      <c r="N325" s="99"/>
      <c r="O325" s="113"/>
      <c r="P325" s="113"/>
    </row>
    <row r="326" spans="3:16" s="25" customFormat="1" ht="12.75" customHeight="1" x14ac:dyDescent="0.2">
      <c r="C326" s="98"/>
      <c r="D326" s="98"/>
      <c r="E326" s="113"/>
      <c r="F326" s="113"/>
      <c r="G326" s="100"/>
      <c r="H326" s="99"/>
      <c r="I326" s="99"/>
      <c r="J326" s="113"/>
      <c r="K326" s="113"/>
      <c r="L326" s="100"/>
      <c r="M326" s="99"/>
      <c r="N326" s="99"/>
      <c r="O326" s="113"/>
      <c r="P326" s="113"/>
    </row>
    <row r="327" spans="3:16" s="25" customFormat="1" ht="12.75" customHeight="1" x14ac:dyDescent="0.2">
      <c r="C327" s="98"/>
      <c r="D327" s="98"/>
      <c r="E327" s="113"/>
      <c r="F327" s="113"/>
      <c r="G327" s="100"/>
      <c r="H327" s="99"/>
      <c r="I327" s="99"/>
      <c r="J327" s="113"/>
      <c r="K327" s="113"/>
      <c r="L327" s="100"/>
      <c r="M327" s="99"/>
      <c r="N327" s="99"/>
      <c r="O327" s="113"/>
      <c r="P327" s="113"/>
    </row>
    <row r="328" spans="3:16" s="25" customFormat="1" ht="12.75" customHeight="1" x14ac:dyDescent="0.2">
      <c r="C328" s="98"/>
      <c r="D328" s="98"/>
      <c r="E328" s="113"/>
      <c r="F328" s="113"/>
      <c r="G328" s="100"/>
      <c r="H328" s="99"/>
      <c r="I328" s="99"/>
      <c r="J328" s="113"/>
      <c r="K328" s="113"/>
      <c r="L328" s="100"/>
      <c r="M328" s="99"/>
      <c r="N328" s="99"/>
      <c r="O328" s="113"/>
      <c r="P328" s="113"/>
    </row>
    <row r="329" spans="3:16" s="25" customFormat="1" ht="12.75" customHeight="1" x14ac:dyDescent="0.2">
      <c r="C329" s="98"/>
      <c r="D329" s="98"/>
      <c r="E329" s="113"/>
      <c r="F329" s="113"/>
      <c r="G329" s="100"/>
      <c r="H329" s="99"/>
      <c r="I329" s="99"/>
      <c r="J329" s="113"/>
      <c r="K329" s="113"/>
      <c r="L329" s="100"/>
      <c r="M329" s="99"/>
      <c r="N329" s="99"/>
      <c r="O329" s="113"/>
      <c r="P329" s="113"/>
    </row>
    <row r="330" spans="3:16" s="25" customFormat="1" ht="12.75" customHeight="1" x14ac:dyDescent="0.2">
      <c r="C330" s="98"/>
      <c r="D330" s="98"/>
      <c r="E330" s="113"/>
      <c r="F330" s="113"/>
      <c r="G330" s="100"/>
      <c r="H330" s="99"/>
      <c r="I330" s="99"/>
      <c r="J330" s="113"/>
      <c r="K330" s="113"/>
      <c r="L330" s="100"/>
      <c r="M330" s="99"/>
      <c r="N330" s="99"/>
      <c r="O330" s="113"/>
      <c r="P330" s="113"/>
    </row>
    <row r="331" spans="3:16" s="25" customFormat="1" ht="12.75" customHeight="1" x14ac:dyDescent="0.2">
      <c r="C331" s="98"/>
      <c r="D331" s="98"/>
      <c r="E331" s="113"/>
      <c r="F331" s="113"/>
      <c r="G331" s="100"/>
      <c r="H331" s="99"/>
      <c r="I331" s="99"/>
      <c r="J331" s="113"/>
      <c r="K331" s="113"/>
      <c r="L331" s="100"/>
      <c r="M331" s="99"/>
      <c r="N331" s="99"/>
      <c r="O331" s="113"/>
      <c r="P331" s="113"/>
    </row>
    <row r="332" spans="3:16" s="25" customFormat="1" ht="12.75" customHeight="1" x14ac:dyDescent="0.2">
      <c r="C332" s="98"/>
      <c r="D332" s="98"/>
      <c r="E332" s="113"/>
      <c r="F332" s="113"/>
      <c r="G332" s="100"/>
      <c r="H332" s="99"/>
      <c r="I332" s="99"/>
      <c r="J332" s="113"/>
      <c r="K332" s="113"/>
      <c r="L332" s="100"/>
      <c r="M332" s="99"/>
      <c r="N332" s="99"/>
      <c r="O332" s="113"/>
      <c r="P332" s="113"/>
    </row>
    <row r="333" spans="3:16" s="25" customFormat="1" ht="12.75" customHeight="1" x14ac:dyDescent="0.2">
      <c r="C333" s="98"/>
      <c r="D333" s="98"/>
      <c r="E333" s="113"/>
      <c r="F333" s="113"/>
      <c r="G333" s="100"/>
      <c r="H333" s="99"/>
      <c r="I333" s="99"/>
      <c r="J333" s="113"/>
      <c r="K333" s="113"/>
      <c r="L333" s="100"/>
      <c r="M333" s="99"/>
      <c r="N333" s="99"/>
      <c r="O333" s="113"/>
      <c r="P333" s="113"/>
    </row>
    <row r="334" spans="3:16" s="25" customFormat="1" ht="12.75" customHeight="1" x14ac:dyDescent="0.2">
      <c r="C334" s="98"/>
      <c r="D334" s="98"/>
      <c r="E334" s="113"/>
      <c r="F334" s="113"/>
      <c r="G334" s="100"/>
      <c r="H334" s="99"/>
      <c r="I334" s="99"/>
      <c r="J334" s="113"/>
      <c r="K334" s="113"/>
      <c r="L334" s="100"/>
      <c r="M334" s="99"/>
      <c r="N334" s="99"/>
      <c r="O334" s="113"/>
      <c r="P334" s="113"/>
    </row>
    <row r="335" spans="3:16" s="25" customFormat="1" ht="12.75" customHeight="1" x14ac:dyDescent="0.2">
      <c r="C335" s="98"/>
      <c r="D335" s="98"/>
      <c r="E335" s="113"/>
      <c r="F335" s="113"/>
      <c r="G335" s="100"/>
      <c r="H335" s="99"/>
      <c r="I335" s="99"/>
      <c r="J335" s="113"/>
      <c r="K335" s="113"/>
      <c r="L335" s="100"/>
      <c r="M335" s="99"/>
      <c r="N335" s="99"/>
      <c r="O335" s="113"/>
      <c r="P335" s="113"/>
    </row>
    <row r="336" spans="3:16" s="25" customFormat="1" ht="12.75" customHeight="1" x14ac:dyDescent="0.2">
      <c r="C336" s="98"/>
      <c r="D336" s="98"/>
      <c r="E336" s="113"/>
      <c r="F336" s="113"/>
      <c r="G336" s="100"/>
      <c r="H336" s="99"/>
      <c r="I336" s="99"/>
      <c r="J336" s="113"/>
      <c r="K336" s="113"/>
      <c r="L336" s="100"/>
      <c r="M336" s="99"/>
      <c r="N336" s="99"/>
      <c r="O336" s="113"/>
      <c r="P336" s="113"/>
    </row>
    <row r="337" spans="3:16" s="25" customFormat="1" ht="12.75" customHeight="1" x14ac:dyDescent="0.2">
      <c r="C337" s="98"/>
      <c r="D337" s="98"/>
      <c r="E337" s="113"/>
      <c r="F337" s="113"/>
      <c r="G337" s="100"/>
      <c r="H337" s="99"/>
      <c r="I337" s="99"/>
      <c r="J337" s="113"/>
      <c r="K337" s="113"/>
      <c r="L337" s="100"/>
      <c r="M337" s="99"/>
      <c r="N337" s="99"/>
      <c r="O337" s="113"/>
      <c r="P337" s="113"/>
    </row>
    <row r="338" spans="3:16" s="25" customFormat="1" ht="12.75" customHeight="1" x14ac:dyDescent="0.2">
      <c r="C338" s="98"/>
      <c r="D338" s="98"/>
      <c r="E338" s="113"/>
      <c r="F338" s="113"/>
      <c r="G338" s="100"/>
      <c r="H338" s="99"/>
      <c r="I338" s="99"/>
      <c r="J338" s="113"/>
      <c r="K338" s="113"/>
      <c r="L338" s="100"/>
      <c r="M338" s="99"/>
      <c r="N338" s="99"/>
      <c r="O338" s="113"/>
      <c r="P338" s="113"/>
    </row>
    <row r="339" spans="3:16" s="25" customFormat="1" ht="12.75" customHeight="1" x14ac:dyDescent="0.2">
      <c r="C339" s="98"/>
      <c r="D339" s="98"/>
      <c r="E339" s="113"/>
      <c r="F339" s="113"/>
      <c r="G339" s="100"/>
      <c r="H339" s="99"/>
      <c r="I339" s="99"/>
      <c r="J339" s="113"/>
      <c r="K339" s="113"/>
      <c r="L339" s="100"/>
      <c r="M339" s="99"/>
      <c r="N339" s="99"/>
      <c r="O339" s="113"/>
      <c r="P339" s="113"/>
    </row>
    <row r="340" spans="3:16" s="25" customFormat="1" ht="12.75" customHeight="1" x14ac:dyDescent="0.2">
      <c r="C340" s="98"/>
      <c r="D340" s="98"/>
      <c r="E340" s="113"/>
      <c r="F340" s="113"/>
      <c r="G340" s="100"/>
      <c r="H340" s="99"/>
      <c r="I340" s="99"/>
      <c r="J340" s="113"/>
      <c r="K340" s="113"/>
      <c r="L340" s="100"/>
      <c r="M340" s="99"/>
      <c r="N340" s="99"/>
      <c r="O340" s="113"/>
      <c r="P340" s="113"/>
    </row>
    <row r="341" spans="3:16" s="25" customFormat="1" ht="12.75" customHeight="1" x14ac:dyDescent="0.2">
      <c r="C341" s="98"/>
      <c r="D341" s="98"/>
      <c r="E341" s="113"/>
      <c r="F341" s="113"/>
      <c r="G341" s="100"/>
      <c r="H341" s="99"/>
      <c r="I341" s="99"/>
      <c r="J341" s="113"/>
      <c r="K341" s="113"/>
      <c r="L341" s="100"/>
      <c r="M341" s="99"/>
      <c r="N341" s="99"/>
      <c r="O341" s="113"/>
      <c r="P341" s="113"/>
    </row>
    <row r="342" spans="3:16" s="25" customFormat="1" ht="12.75" customHeight="1" x14ac:dyDescent="0.2">
      <c r="C342" s="98"/>
      <c r="D342" s="98"/>
      <c r="E342" s="113"/>
      <c r="F342" s="113"/>
      <c r="G342" s="100"/>
      <c r="H342" s="99"/>
      <c r="I342" s="99"/>
      <c r="J342" s="113"/>
      <c r="K342" s="113"/>
      <c r="L342" s="100"/>
      <c r="M342" s="99"/>
      <c r="N342" s="99"/>
      <c r="O342" s="113"/>
      <c r="P342" s="113"/>
    </row>
    <row r="343" spans="3:16" s="25" customFormat="1" ht="12.75" customHeight="1" x14ac:dyDescent="0.2">
      <c r="C343" s="98"/>
      <c r="D343" s="98"/>
      <c r="E343" s="113"/>
      <c r="F343" s="113"/>
      <c r="G343" s="100"/>
      <c r="H343" s="99"/>
      <c r="I343" s="99"/>
      <c r="J343" s="113"/>
      <c r="K343" s="113"/>
      <c r="L343" s="100"/>
      <c r="M343" s="99"/>
      <c r="N343" s="99"/>
      <c r="O343" s="113"/>
      <c r="P343" s="113"/>
    </row>
    <row r="344" spans="3:16" s="25" customFormat="1" ht="12.75" customHeight="1" x14ac:dyDescent="0.2">
      <c r="C344" s="98"/>
      <c r="D344" s="98"/>
      <c r="E344" s="113"/>
      <c r="F344" s="113"/>
      <c r="G344" s="100"/>
      <c r="H344" s="99"/>
      <c r="I344" s="99"/>
      <c r="J344" s="113"/>
      <c r="K344" s="113"/>
      <c r="L344" s="100"/>
      <c r="M344" s="99"/>
      <c r="N344" s="99"/>
      <c r="O344" s="113"/>
      <c r="P344" s="113"/>
    </row>
    <row r="345" spans="3:16" s="25" customFormat="1" ht="12.75" customHeight="1" x14ac:dyDescent="0.2">
      <c r="C345" s="98"/>
      <c r="D345" s="98"/>
      <c r="E345" s="113"/>
      <c r="F345" s="113"/>
      <c r="G345" s="100"/>
      <c r="H345" s="99"/>
      <c r="I345" s="99"/>
      <c r="J345" s="113"/>
      <c r="K345" s="113"/>
      <c r="L345" s="100"/>
      <c r="M345" s="99"/>
      <c r="N345" s="99"/>
      <c r="O345" s="113"/>
      <c r="P345" s="113"/>
    </row>
    <row r="346" spans="3:16" s="25" customFormat="1" ht="12.75" customHeight="1" x14ac:dyDescent="0.2">
      <c r="C346" s="98"/>
      <c r="D346" s="98"/>
      <c r="E346" s="113"/>
      <c r="F346" s="113"/>
      <c r="G346" s="100"/>
      <c r="H346" s="99"/>
      <c r="I346" s="99"/>
      <c r="J346" s="113"/>
      <c r="K346" s="113"/>
      <c r="L346" s="100"/>
      <c r="M346" s="99"/>
      <c r="N346" s="99"/>
      <c r="O346" s="113"/>
      <c r="P346" s="113"/>
    </row>
    <row r="347" spans="3:16" s="25" customFormat="1" ht="12.75" customHeight="1" x14ac:dyDescent="0.2">
      <c r="C347" s="98"/>
      <c r="D347" s="98"/>
      <c r="E347" s="113"/>
      <c r="F347" s="113"/>
      <c r="G347" s="100"/>
      <c r="H347" s="99"/>
      <c r="I347" s="99"/>
      <c r="J347" s="113"/>
      <c r="K347" s="113"/>
      <c r="L347" s="100"/>
      <c r="M347" s="99"/>
      <c r="N347" s="99"/>
      <c r="O347" s="113"/>
      <c r="P347" s="113"/>
    </row>
    <row r="348" spans="3:16" s="25" customFormat="1" ht="12.75" customHeight="1" x14ac:dyDescent="0.2">
      <c r="C348" s="98"/>
      <c r="D348" s="98"/>
      <c r="E348" s="113"/>
      <c r="F348" s="113"/>
      <c r="G348" s="100"/>
      <c r="H348" s="99"/>
      <c r="I348" s="99"/>
      <c r="J348" s="113"/>
      <c r="K348" s="113"/>
      <c r="L348" s="100"/>
      <c r="M348" s="99"/>
      <c r="N348" s="99"/>
      <c r="O348" s="113"/>
      <c r="P348" s="113"/>
    </row>
    <row r="349" spans="3:16" s="25" customFormat="1" ht="12.75" customHeight="1" x14ac:dyDescent="0.2">
      <c r="C349" s="98"/>
      <c r="D349" s="98"/>
      <c r="E349" s="113"/>
      <c r="F349" s="113"/>
      <c r="G349" s="100"/>
      <c r="H349" s="99"/>
      <c r="I349" s="99"/>
      <c r="J349" s="113"/>
      <c r="K349" s="113"/>
      <c r="L349" s="100"/>
      <c r="M349" s="99"/>
      <c r="N349" s="99"/>
      <c r="O349" s="113"/>
      <c r="P349" s="113"/>
    </row>
    <row r="350" spans="3:16" s="25" customFormat="1" ht="12.75" customHeight="1" x14ac:dyDescent="0.2">
      <c r="C350" s="98"/>
      <c r="D350" s="98"/>
      <c r="E350" s="113"/>
      <c r="F350" s="113"/>
      <c r="G350" s="100"/>
      <c r="H350" s="99"/>
      <c r="I350" s="99"/>
      <c r="J350" s="113"/>
      <c r="K350" s="113"/>
      <c r="L350" s="100"/>
      <c r="M350" s="99"/>
      <c r="N350" s="99"/>
      <c r="O350" s="113"/>
      <c r="P350" s="113"/>
    </row>
    <row r="351" spans="3:16" s="25" customFormat="1" ht="12.75" customHeight="1" x14ac:dyDescent="0.2">
      <c r="C351" s="98"/>
      <c r="D351" s="98"/>
      <c r="E351" s="113"/>
      <c r="F351" s="113"/>
      <c r="G351" s="100"/>
      <c r="H351" s="99"/>
      <c r="I351" s="99"/>
      <c r="J351" s="113"/>
      <c r="K351" s="113"/>
      <c r="L351" s="100"/>
      <c r="M351" s="99"/>
      <c r="N351" s="99"/>
      <c r="O351" s="113"/>
      <c r="P351" s="113"/>
    </row>
    <row r="352" spans="3:16" s="25" customFormat="1" ht="12.75" customHeight="1" x14ac:dyDescent="0.2">
      <c r="C352" s="98"/>
      <c r="D352" s="98"/>
      <c r="E352" s="113"/>
      <c r="F352" s="113"/>
      <c r="G352" s="100"/>
      <c r="H352" s="99"/>
      <c r="I352" s="99"/>
      <c r="J352" s="113"/>
      <c r="K352" s="113"/>
      <c r="L352" s="100"/>
      <c r="M352" s="99"/>
      <c r="N352" s="99"/>
      <c r="O352" s="113"/>
      <c r="P352" s="113"/>
    </row>
    <row r="353" spans="3:16" s="25" customFormat="1" ht="12.75" customHeight="1" x14ac:dyDescent="0.2">
      <c r="C353" s="98"/>
      <c r="D353" s="98"/>
      <c r="E353" s="113"/>
      <c r="F353" s="113"/>
      <c r="G353" s="100"/>
      <c r="H353" s="99"/>
      <c r="I353" s="99"/>
      <c r="J353" s="113"/>
      <c r="K353" s="113"/>
      <c r="L353" s="100"/>
      <c r="M353" s="99"/>
      <c r="N353" s="99"/>
      <c r="O353" s="113"/>
      <c r="P353" s="113"/>
    </row>
    <row r="354" spans="3:16" s="25" customFormat="1" ht="12.75" customHeight="1" x14ac:dyDescent="0.2">
      <c r="C354" s="98"/>
      <c r="D354" s="98"/>
      <c r="E354" s="113"/>
      <c r="F354" s="113"/>
      <c r="G354" s="100"/>
      <c r="H354" s="99"/>
      <c r="I354" s="99"/>
      <c r="J354" s="113"/>
      <c r="K354" s="113"/>
      <c r="L354" s="100"/>
      <c r="M354" s="99"/>
      <c r="N354" s="99"/>
      <c r="O354" s="113"/>
      <c r="P354" s="113"/>
    </row>
    <row r="355" spans="3:16" s="25" customFormat="1" ht="12.75" customHeight="1" x14ac:dyDescent="0.2">
      <c r="C355" s="98"/>
      <c r="D355" s="98"/>
      <c r="E355" s="113"/>
      <c r="F355" s="113"/>
      <c r="G355" s="100"/>
      <c r="H355" s="99"/>
      <c r="I355" s="99"/>
      <c r="J355" s="113"/>
      <c r="K355" s="113"/>
      <c r="L355" s="100"/>
      <c r="M355" s="99"/>
      <c r="N355" s="99"/>
      <c r="O355" s="113"/>
      <c r="P355" s="113"/>
    </row>
    <row r="356" spans="3:16" s="25" customFormat="1" ht="12.75" customHeight="1" x14ac:dyDescent="0.2">
      <c r="C356" s="98"/>
      <c r="D356" s="98"/>
      <c r="E356" s="113"/>
      <c r="F356" s="113"/>
      <c r="G356" s="100"/>
      <c r="H356" s="99"/>
      <c r="I356" s="99"/>
      <c r="J356" s="113"/>
      <c r="K356" s="113"/>
      <c r="L356" s="100"/>
      <c r="M356" s="99"/>
      <c r="N356" s="99"/>
      <c r="O356" s="113"/>
      <c r="P356" s="113"/>
    </row>
    <row r="357" spans="3:16" s="25" customFormat="1" ht="12.75" customHeight="1" x14ac:dyDescent="0.2">
      <c r="C357" s="98"/>
      <c r="D357" s="98"/>
      <c r="E357" s="113"/>
      <c r="F357" s="113"/>
      <c r="G357" s="100"/>
      <c r="H357" s="99"/>
      <c r="I357" s="99"/>
      <c r="J357" s="113"/>
      <c r="K357" s="113"/>
      <c r="L357" s="100"/>
      <c r="M357" s="99"/>
      <c r="N357" s="99"/>
      <c r="O357" s="113"/>
      <c r="P357" s="113"/>
    </row>
    <row r="358" spans="3:16" s="25" customFormat="1" ht="12.75" customHeight="1" x14ac:dyDescent="0.2">
      <c r="C358" s="98"/>
      <c r="D358" s="98"/>
      <c r="E358" s="113"/>
      <c r="F358" s="113"/>
      <c r="G358" s="100"/>
      <c r="H358" s="99"/>
      <c r="I358" s="99"/>
      <c r="J358" s="113"/>
      <c r="K358" s="113"/>
      <c r="L358" s="100"/>
      <c r="M358" s="99"/>
      <c r="N358" s="99"/>
      <c r="O358" s="113"/>
      <c r="P358" s="113"/>
    </row>
    <row r="359" spans="3:16" s="25" customFormat="1" ht="12.75" customHeight="1" x14ac:dyDescent="0.2">
      <c r="C359" s="98"/>
      <c r="D359" s="98"/>
      <c r="E359" s="113"/>
      <c r="F359" s="113"/>
      <c r="G359" s="100"/>
      <c r="H359" s="99"/>
      <c r="I359" s="99"/>
      <c r="J359" s="113"/>
      <c r="K359" s="113"/>
      <c r="L359" s="100"/>
      <c r="M359" s="99"/>
      <c r="N359" s="99"/>
      <c r="O359" s="113"/>
      <c r="P359" s="113"/>
    </row>
    <row r="360" spans="3:16" s="25" customFormat="1" ht="12.75" customHeight="1" x14ac:dyDescent="0.2">
      <c r="C360" s="98"/>
      <c r="D360" s="98"/>
      <c r="E360" s="113"/>
      <c r="F360" s="113"/>
      <c r="G360" s="100"/>
      <c r="H360" s="99"/>
      <c r="I360" s="99"/>
      <c r="J360" s="113"/>
      <c r="K360" s="113"/>
      <c r="L360" s="100"/>
      <c r="M360" s="99"/>
      <c r="N360" s="99"/>
      <c r="O360" s="113"/>
      <c r="P360" s="113"/>
    </row>
    <row r="361" spans="3:16" s="25" customFormat="1" ht="12.75" customHeight="1" x14ac:dyDescent="0.2">
      <c r="C361" s="98"/>
      <c r="D361" s="98"/>
      <c r="E361" s="113"/>
      <c r="F361" s="113"/>
      <c r="G361" s="100"/>
      <c r="H361" s="99"/>
      <c r="I361" s="99"/>
      <c r="J361" s="113"/>
      <c r="K361" s="113"/>
      <c r="L361" s="100"/>
      <c r="M361" s="99"/>
      <c r="N361" s="99"/>
      <c r="O361" s="113"/>
      <c r="P361" s="113"/>
    </row>
    <row r="362" spans="3:16" s="25" customFormat="1" ht="12.75" customHeight="1" x14ac:dyDescent="0.2">
      <c r="C362" s="98"/>
      <c r="D362" s="98"/>
      <c r="E362" s="113"/>
      <c r="F362" s="113"/>
      <c r="G362" s="100"/>
      <c r="H362" s="99"/>
      <c r="I362" s="99"/>
      <c r="J362" s="113"/>
      <c r="K362" s="113"/>
      <c r="L362" s="100"/>
      <c r="M362" s="99"/>
      <c r="N362" s="99"/>
      <c r="O362" s="113"/>
      <c r="P362" s="113"/>
    </row>
    <row r="363" spans="3:16" s="25" customFormat="1" ht="12.75" customHeight="1" x14ac:dyDescent="0.2">
      <c r="C363" s="98"/>
      <c r="D363" s="98"/>
      <c r="E363" s="113"/>
      <c r="F363" s="113"/>
      <c r="G363" s="100"/>
      <c r="H363" s="99"/>
      <c r="I363" s="99"/>
      <c r="J363" s="113"/>
      <c r="K363" s="113"/>
      <c r="L363" s="100"/>
      <c r="M363" s="99"/>
      <c r="N363" s="99"/>
      <c r="O363" s="113"/>
      <c r="P363" s="113"/>
    </row>
    <row r="364" spans="3:16" s="25" customFormat="1" ht="12.75" customHeight="1" x14ac:dyDescent="0.2">
      <c r="C364" s="98"/>
      <c r="D364" s="98"/>
      <c r="E364" s="113"/>
      <c r="F364" s="113"/>
      <c r="G364" s="100"/>
      <c r="H364" s="99"/>
      <c r="I364" s="99"/>
      <c r="J364" s="113"/>
      <c r="K364" s="113"/>
      <c r="L364" s="100"/>
      <c r="M364" s="99"/>
      <c r="N364" s="99"/>
      <c r="O364" s="113"/>
      <c r="P364" s="113"/>
    </row>
    <row r="365" spans="3:16" s="25" customFormat="1" ht="12.75" customHeight="1" x14ac:dyDescent="0.2">
      <c r="C365" s="98"/>
      <c r="D365" s="98"/>
      <c r="E365" s="113"/>
      <c r="F365" s="113"/>
      <c r="G365" s="100"/>
      <c r="H365" s="99"/>
      <c r="I365" s="99"/>
      <c r="J365" s="113"/>
      <c r="K365" s="113"/>
      <c r="L365" s="100"/>
      <c r="M365" s="99"/>
      <c r="N365" s="99"/>
      <c r="O365" s="113"/>
      <c r="P365" s="113"/>
    </row>
    <row r="366" spans="3:16" s="25" customFormat="1" ht="12.75" customHeight="1" x14ac:dyDescent="0.2">
      <c r="C366" s="98"/>
      <c r="D366" s="98"/>
      <c r="E366" s="113"/>
      <c r="F366" s="113"/>
      <c r="G366" s="100"/>
      <c r="H366" s="99"/>
      <c r="I366" s="99"/>
      <c r="J366" s="113"/>
      <c r="K366" s="113"/>
      <c r="L366" s="100"/>
      <c r="M366" s="99"/>
      <c r="N366" s="99"/>
      <c r="O366" s="113"/>
      <c r="P366" s="113"/>
    </row>
    <row r="367" spans="3:16" s="25" customFormat="1" ht="12.75" customHeight="1" x14ac:dyDescent="0.2">
      <c r="C367" s="98"/>
      <c r="D367" s="98"/>
      <c r="E367" s="113"/>
      <c r="F367" s="113"/>
      <c r="G367" s="100"/>
      <c r="H367" s="99"/>
      <c r="I367" s="99"/>
      <c r="J367" s="113"/>
      <c r="K367" s="113"/>
      <c r="L367" s="100"/>
      <c r="M367" s="99"/>
      <c r="N367" s="99"/>
      <c r="O367" s="113"/>
      <c r="P367" s="113"/>
    </row>
    <row r="368" spans="3:16" s="25" customFormat="1" ht="12.75" customHeight="1" x14ac:dyDescent="0.2">
      <c r="C368" s="98"/>
      <c r="D368" s="98"/>
      <c r="E368" s="113"/>
      <c r="F368" s="113"/>
      <c r="G368" s="100"/>
      <c r="H368" s="99"/>
      <c r="I368" s="99"/>
      <c r="J368" s="113"/>
      <c r="K368" s="113"/>
      <c r="L368" s="100"/>
      <c r="M368" s="99"/>
      <c r="N368" s="99"/>
      <c r="O368" s="113"/>
      <c r="P368" s="113"/>
    </row>
    <row r="369" spans="3:16" s="25" customFormat="1" ht="12.75" customHeight="1" x14ac:dyDescent="0.2">
      <c r="C369" s="98"/>
      <c r="D369" s="98"/>
      <c r="E369" s="113"/>
      <c r="F369" s="113"/>
      <c r="G369" s="100"/>
      <c r="H369" s="99"/>
      <c r="I369" s="99"/>
      <c r="J369" s="113"/>
      <c r="K369" s="113"/>
      <c r="L369" s="100"/>
      <c r="M369" s="99"/>
      <c r="N369" s="99"/>
      <c r="O369" s="113"/>
      <c r="P369" s="113"/>
    </row>
    <row r="370" spans="3:16" s="25" customFormat="1" ht="12.75" customHeight="1" x14ac:dyDescent="0.2">
      <c r="C370" s="98"/>
      <c r="D370" s="98"/>
      <c r="E370" s="113"/>
      <c r="F370" s="113"/>
      <c r="G370" s="100"/>
      <c r="H370" s="99"/>
      <c r="I370" s="99"/>
      <c r="J370" s="113"/>
      <c r="K370" s="113"/>
      <c r="L370" s="100"/>
      <c r="M370" s="99"/>
      <c r="N370" s="99"/>
      <c r="O370" s="113"/>
      <c r="P370" s="113"/>
    </row>
    <row r="371" spans="3:16" s="25" customFormat="1" ht="12.75" customHeight="1" x14ac:dyDescent="0.2">
      <c r="C371" s="98"/>
      <c r="D371" s="98"/>
      <c r="E371" s="113"/>
      <c r="F371" s="113"/>
      <c r="G371" s="100"/>
      <c r="H371" s="99"/>
      <c r="I371" s="99"/>
      <c r="J371" s="113"/>
      <c r="K371" s="113"/>
      <c r="L371" s="100"/>
      <c r="M371" s="99"/>
      <c r="N371" s="99"/>
      <c r="O371" s="113"/>
      <c r="P371" s="113"/>
    </row>
    <row r="372" spans="3:16" s="25" customFormat="1" ht="12.75" customHeight="1" x14ac:dyDescent="0.2">
      <c r="C372" s="98"/>
      <c r="D372" s="98"/>
      <c r="E372" s="113"/>
      <c r="F372" s="113"/>
      <c r="G372" s="100"/>
      <c r="H372" s="99"/>
      <c r="I372" s="99"/>
      <c r="J372" s="113"/>
      <c r="K372" s="113"/>
      <c r="L372" s="100"/>
      <c r="M372" s="99"/>
      <c r="N372" s="99"/>
      <c r="O372" s="113"/>
      <c r="P372" s="113"/>
    </row>
    <row r="373" spans="3:16" s="25" customFormat="1" ht="12.75" customHeight="1" x14ac:dyDescent="0.2">
      <c r="C373" s="98"/>
      <c r="D373" s="98"/>
      <c r="E373" s="113"/>
      <c r="F373" s="113"/>
      <c r="G373" s="100"/>
      <c r="H373" s="99"/>
      <c r="I373" s="99"/>
      <c r="J373" s="113"/>
      <c r="K373" s="113"/>
      <c r="L373" s="100"/>
      <c r="M373" s="99"/>
      <c r="N373" s="99"/>
      <c r="O373" s="113"/>
      <c r="P373" s="113"/>
    </row>
    <row r="374" spans="3:16" s="25" customFormat="1" ht="12.75" customHeight="1" x14ac:dyDescent="0.2">
      <c r="C374" s="98"/>
      <c r="D374" s="98"/>
      <c r="E374" s="113"/>
      <c r="F374" s="113"/>
      <c r="G374" s="100"/>
      <c r="H374" s="99"/>
      <c r="I374" s="99"/>
      <c r="J374" s="113"/>
      <c r="K374" s="113"/>
      <c r="L374" s="100"/>
      <c r="M374" s="99"/>
      <c r="N374" s="99"/>
      <c r="O374" s="113"/>
      <c r="P374" s="113"/>
    </row>
    <row r="375" spans="3:16" s="25" customFormat="1" ht="12.75" customHeight="1" x14ac:dyDescent="0.2">
      <c r="C375" s="98"/>
      <c r="D375" s="98"/>
      <c r="E375" s="113"/>
      <c r="F375" s="113"/>
      <c r="G375" s="100"/>
      <c r="H375" s="99"/>
      <c r="I375" s="99"/>
      <c r="J375" s="113"/>
      <c r="K375" s="113"/>
      <c r="L375" s="100"/>
      <c r="M375" s="99"/>
      <c r="N375" s="99"/>
      <c r="O375" s="113"/>
      <c r="P375" s="113"/>
    </row>
    <row r="376" spans="3:16" s="25" customFormat="1" ht="12.75" customHeight="1" x14ac:dyDescent="0.2">
      <c r="C376" s="98"/>
      <c r="D376" s="98"/>
      <c r="E376" s="113"/>
      <c r="F376" s="113"/>
      <c r="G376" s="100"/>
      <c r="H376" s="99"/>
      <c r="I376" s="99"/>
      <c r="J376" s="113"/>
      <c r="K376" s="113"/>
      <c r="L376" s="100"/>
      <c r="M376" s="99"/>
      <c r="N376" s="99"/>
      <c r="O376" s="113"/>
      <c r="P376" s="113"/>
    </row>
    <row r="377" spans="3:16" s="25" customFormat="1" ht="12.75" customHeight="1" x14ac:dyDescent="0.2">
      <c r="C377" s="98"/>
      <c r="D377" s="98"/>
      <c r="E377" s="113"/>
      <c r="F377" s="113"/>
      <c r="G377" s="100"/>
      <c r="H377" s="99"/>
      <c r="I377" s="99"/>
      <c r="J377" s="113"/>
      <c r="K377" s="113"/>
      <c r="L377" s="100"/>
      <c r="M377" s="99"/>
      <c r="N377" s="99"/>
      <c r="O377" s="113"/>
      <c r="P377" s="113"/>
    </row>
    <row r="378" spans="3:16" s="25" customFormat="1" ht="12.75" customHeight="1" x14ac:dyDescent="0.2">
      <c r="C378" s="98"/>
      <c r="D378" s="98"/>
      <c r="E378" s="113"/>
      <c r="F378" s="113"/>
      <c r="G378" s="100"/>
      <c r="H378" s="99"/>
      <c r="I378" s="99"/>
      <c r="J378" s="113"/>
      <c r="K378" s="113"/>
      <c r="L378" s="100"/>
      <c r="M378" s="99"/>
      <c r="N378" s="99"/>
      <c r="O378" s="113"/>
      <c r="P378" s="113"/>
    </row>
    <row r="379" spans="3:16" s="25" customFormat="1" ht="12.75" customHeight="1" x14ac:dyDescent="0.2">
      <c r="C379" s="98"/>
      <c r="D379" s="98"/>
      <c r="E379" s="113"/>
      <c r="F379" s="113"/>
      <c r="G379" s="100"/>
      <c r="H379" s="99"/>
      <c r="I379" s="99"/>
      <c r="J379" s="113"/>
      <c r="K379" s="113"/>
      <c r="L379" s="100"/>
      <c r="M379" s="99"/>
      <c r="N379" s="99"/>
      <c r="O379" s="113"/>
      <c r="P379" s="113"/>
    </row>
    <row r="380" spans="3:16" s="25" customFormat="1" ht="12.75" customHeight="1" x14ac:dyDescent="0.2">
      <c r="C380" s="98"/>
      <c r="D380" s="98"/>
      <c r="E380" s="113"/>
      <c r="F380" s="113"/>
      <c r="G380" s="100"/>
      <c r="H380" s="99"/>
      <c r="I380" s="99"/>
      <c r="J380" s="113"/>
      <c r="K380" s="113"/>
      <c r="L380" s="100"/>
      <c r="M380" s="99"/>
      <c r="N380" s="99"/>
      <c r="O380" s="113"/>
      <c r="P380" s="113"/>
    </row>
    <row r="381" spans="3:16" s="25" customFormat="1" ht="12.75" customHeight="1" x14ac:dyDescent="0.2">
      <c r="C381" s="98"/>
      <c r="D381" s="98"/>
      <c r="E381" s="113"/>
      <c r="F381" s="113"/>
      <c r="G381" s="100"/>
      <c r="H381" s="99"/>
      <c r="I381" s="99"/>
      <c r="J381" s="113"/>
      <c r="K381" s="113"/>
      <c r="L381" s="100"/>
      <c r="M381" s="99"/>
      <c r="N381" s="99"/>
      <c r="O381" s="113"/>
      <c r="P381" s="113"/>
    </row>
    <row r="382" spans="3:16" s="25" customFormat="1" ht="12.75" customHeight="1" x14ac:dyDescent="0.2">
      <c r="C382" s="98"/>
      <c r="D382" s="98"/>
      <c r="E382" s="113"/>
      <c r="F382" s="113"/>
      <c r="G382" s="100"/>
      <c r="H382" s="99"/>
      <c r="I382" s="99"/>
      <c r="J382" s="113"/>
      <c r="K382" s="113"/>
      <c r="L382" s="100"/>
      <c r="M382" s="99"/>
      <c r="N382" s="99"/>
      <c r="O382" s="113"/>
      <c r="P382" s="113"/>
    </row>
    <row r="383" spans="3:16" s="25" customFormat="1" ht="12.75" customHeight="1" x14ac:dyDescent="0.2">
      <c r="C383" s="98"/>
      <c r="D383" s="98"/>
      <c r="E383" s="113"/>
      <c r="F383" s="113"/>
      <c r="G383" s="100"/>
      <c r="H383" s="99"/>
      <c r="I383" s="99"/>
      <c r="J383" s="113"/>
      <c r="K383" s="113"/>
      <c r="L383" s="100"/>
      <c r="M383" s="99"/>
      <c r="N383" s="99"/>
      <c r="O383" s="113"/>
      <c r="P383" s="113"/>
    </row>
    <row r="384" spans="3:16" s="25" customFormat="1" ht="12.75" customHeight="1" x14ac:dyDescent="0.2">
      <c r="C384" s="98"/>
      <c r="D384" s="98"/>
      <c r="E384" s="113"/>
      <c r="F384" s="113"/>
      <c r="G384" s="100"/>
      <c r="H384" s="99"/>
      <c r="I384" s="99"/>
      <c r="J384" s="113"/>
      <c r="K384" s="113"/>
      <c r="L384" s="100"/>
      <c r="M384" s="99"/>
      <c r="N384" s="99"/>
      <c r="O384" s="113"/>
      <c r="P384" s="113"/>
    </row>
    <row r="385" spans="3:16" s="25" customFormat="1" ht="12.75" customHeight="1" x14ac:dyDescent="0.2">
      <c r="C385" s="98"/>
      <c r="D385" s="98"/>
      <c r="E385" s="113"/>
      <c r="F385" s="113"/>
      <c r="G385" s="100"/>
      <c r="H385" s="99"/>
      <c r="I385" s="99"/>
      <c r="J385" s="113"/>
      <c r="K385" s="113"/>
      <c r="L385" s="100"/>
      <c r="M385" s="99"/>
      <c r="N385" s="99"/>
      <c r="O385" s="113"/>
      <c r="P385" s="113"/>
    </row>
    <row r="386" spans="3:16" s="25" customFormat="1" ht="12.75" customHeight="1" x14ac:dyDescent="0.2">
      <c r="C386" s="98"/>
      <c r="D386" s="98"/>
      <c r="E386" s="113"/>
      <c r="F386" s="113"/>
      <c r="G386" s="100"/>
      <c r="H386" s="99"/>
      <c r="I386" s="99"/>
      <c r="J386" s="113"/>
      <c r="K386" s="113"/>
      <c r="L386" s="100"/>
      <c r="M386" s="99"/>
      <c r="N386" s="99"/>
      <c r="O386" s="113"/>
      <c r="P386" s="113"/>
    </row>
    <row r="387" spans="3:16" s="25" customFormat="1" ht="12.75" customHeight="1" x14ac:dyDescent="0.2">
      <c r="C387" s="98"/>
      <c r="D387" s="98"/>
      <c r="E387" s="113"/>
      <c r="F387" s="113"/>
      <c r="G387" s="100"/>
      <c r="H387" s="99"/>
      <c r="I387" s="99"/>
      <c r="J387" s="113"/>
      <c r="K387" s="113"/>
      <c r="L387" s="100"/>
      <c r="M387" s="99"/>
      <c r="N387" s="99"/>
      <c r="O387" s="113"/>
      <c r="P387" s="113"/>
    </row>
    <row r="388" spans="3:16" s="25" customFormat="1" ht="12.75" customHeight="1" x14ac:dyDescent="0.2">
      <c r="C388" s="98"/>
      <c r="D388" s="98"/>
      <c r="E388" s="113"/>
      <c r="F388" s="113"/>
      <c r="G388" s="100"/>
      <c r="H388" s="99"/>
      <c r="I388" s="99"/>
      <c r="J388" s="113"/>
      <c r="K388" s="113"/>
      <c r="L388" s="100"/>
      <c r="M388" s="99"/>
      <c r="N388" s="99"/>
      <c r="O388" s="113"/>
      <c r="P388" s="113"/>
    </row>
    <row r="389" spans="3:16" s="25" customFormat="1" ht="12.75" customHeight="1" x14ac:dyDescent="0.2">
      <c r="C389" s="98"/>
      <c r="D389" s="98"/>
      <c r="E389" s="113"/>
      <c r="F389" s="113"/>
      <c r="G389" s="100"/>
      <c r="H389" s="99"/>
      <c r="I389" s="99"/>
      <c r="J389" s="113"/>
      <c r="K389" s="113"/>
      <c r="L389" s="100"/>
      <c r="M389" s="99"/>
      <c r="N389" s="99"/>
      <c r="O389" s="113"/>
      <c r="P389" s="113"/>
    </row>
    <row r="390" spans="3:16" s="25" customFormat="1" ht="12.75" customHeight="1" x14ac:dyDescent="0.2">
      <c r="C390" s="98"/>
      <c r="D390" s="98"/>
      <c r="E390" s="113"/>
      <c r="F390" s="113"/>
      <c r="G390" s="100"/>
      <c r="H390" s="99"/>
      <c r="I390" s="99"/>
      <c r="J390" s="113"/>
      <c r="K390" s="113"/>
      <c r="L390" s="100"/>
      <c r="M390" s="99"/>
      <c r="N390" s="99"/>
      <c r="O390" s="113"/>
      <c r="P390" s="113"/>
    </row>
    <row r="391" spans="3:16" s="25" customFormat="1" ht="12.75" customHeight="1" x14ac:dyDescent="0.2">
      <c r="C391" s="98"/>
      <c r="D391" s="98"/>
      <c r="E391" s="113"/>
      <c r="F391" s="113"/>
      <c r="G391" s="100"/>
      <c r="H391" s="99"/>
      <c r="I391" s="99"/>
      <c r="J391" s="113"/>
      <c r="K391" s="113"/>
      <c r="L391" s="100"/>
      <c r="M391" s="99"/>
      <c r="N391" s="99"/>
      <c r="O391" s="113"/>
      <c r="P391" s="113"/>
    </row>
    <row r="392" spans="3:16" s="25" customFormat="1" ht="12.75" customHeight="1" x14ac:dyDescent="0.2">
      <c r="C392" s="98"/>
      <c r="D392" s="98"/>
      <c r="E392" s="113"/>
      <c r="F392" s="113"/>
      <c r="G392" s="100"/>
      <c r="H392" s="99"/>
      <c r="I392" s="99"/>
      <c r="J392" s="113"/>
      <c r="K392" s="113"/>
      <c r="L392" s="100"/>
      <c r="M392" s="99"/>
      <c r="N392" s="99"/>
      <c r="O392" s="113"/>
      <c r="P392" s="113"/>
    </row>
    <row r="393" spans="3:16" s="25" customFormat="1" ht="12.75" customHeight="1" x14ac:dyDescent="0.2">
      <c r="C393" s="98"/>
      <c r="D393" s="98"/>
      <c r="E393" s="113"/>
      <c r="F393" s="113"/>
      <c r="G393" s="100"/>
      <c r="H393" s="99"/>
      <c r="I393" s="99"/>
      <c r="J393" s="113"/>
      <c r="K393" s="113"/>
      <c r="L393" s="100"/>
      <c r="M393" s="99"/>
      <c r="N393" s="99"/>
      <c r="O393" s="113"/>
      <c r="P393" s="113"/>
    </row>
    <row r="394" spans="3:16" s="25" customFormat="1" ht="12.75" customHeight="1" x14ac:dyDescent="0.2">
      <c r="C394" s="98"/>
      <c r="D394" s="98"/>
      <c r="E394" s="113"/>
      <c r="F394" s="113"/>
      <c r="G394" s="100"/>
      <c r="H394" s="99"/>
      <c r="I394" s="99"/>
      <c r="J394" s="113"/>
      <c r="K394" s="113"/>
      <c r="L394" s="100"/>
      <c r="M394" s="99"/>
      <c r="N394" s="99"/>
      <c r="O394" s="113"/>
      <c r="P394" s="113"/>
    </row>
    <row r="395" spans="3:16" s="25" customFormat="1" ht="12.75" customHeight="1" x14ac:dyDescent="0.2">
      <c r="C395" s="98"/>
      <c r="D395" s="98"/>
      <c r="E395" s="113"/>
      <c r="F395" s="113"/>
      <c r="G395" s="100"/>
      <c r="H395" s="99"/>
      <c r="I395" s="99"/>
      <c r="J395" s="113"/>
      <c r="K395" s="113"/>
      <c r="L395" s="100"/>
      <c r="M395" s="99"/>
      <c r="N395" s="99"/>
      <c r="O395" s="113"/>
      <c r="P395" s="113"/>
    </row>
    <row r="396" spans="3:16" s="25" customFormat="1" ht="12.75" customHeight="1" x14ac:dyDescent="0.2">
      <c r="C396" s="98"/>
      <c r="D396" s="98"/>
      <c r="E396" s="113"/>
      <c r="F396" s="113"/>
      <c r="G396" s="100"/>
      <c r="H396" s="99"/>
      <c r="I396" s="99"/>
      <c r="J396" s="113"/>
      <c r="K396" s="113"/>
      <c r="L396" s="100"/>
      <c r="M396" s="99"/>
      <c r="N396" s="99"/>
      <c r="O396" s="113"/>
      <c r="P396" s="113"/>
    </row>
    <row r="397" spans="3:16" s="25" customFormat="1" ht="12.75" customHeight="1" x14ac:dyDescent="0.2">
      <c r="C397" s="98"/>
      <c r="D397" s="98"/>
      <c r="E397" s="113"/>
      <c r="F397" s="113"/>
      <c r="G397" s="100"/>
      <c r="H397" s="99"/>
      <c r="I397" s="99"/>
      <c r="J397" s="113"/>
      <c r="K397" s="113"/>
      <c r="L397" s="100"/>
      <c r="M397" s="99"/>
      <c r="N397" s="99"/>
      <c r="O397" s="113"/>
      <c r="P397" s="113"/>
    </row>
    <row r="398" spans="3:16" s="25" customFormat="1" ht="12.75" customHeight="1" x14ac:dyDescent="0.2">
      <c r="C398" s="98"/>
      <c r="D398" s="98"/>
      <c r="E398" s="113"/>
      <c r="F398" s="113"/>
      <c r="G398" s="100"/>
      <c r="H398" s="99"/>
      <c r="I398" s="99"/>
      <c r="J398" s="113"/>
      <c r="K398" s="113"/>
      <c r="L398" s="100"/>
      <c r="M398" s="99"/>
      <c r="N398" s="99"/>
      <c r="O398" s="113"/>
      <c r="P398" s="113"/>
    </row>
    <row r="399" spans="3:16" s="25" customFormat="1" ht="12.75" customHeight="1" x14ac:dyDescent="0.2">
      <c r="C399" s="98"/>
      <c r="D399" s="98"/>
      <c r="E399" s="113"/>
      <c r="F399" s="113"/>
      <c r="G399" s="100"/>
      <c r="H399" s="99"/>
      <c r="I399" s="99"/>
      <c r="J399" s="113"/>
      <c r="K399" s="113"/>
      <c r="L399" s="100"/>
      <c r="M399" s="99"/>
      <c r="N399" s="99"/>
      <c r="O399" s="113"/>
      <c r="P399" s="113"/>
    </row>
    <row r="400" spans="3:16" s="25" customFormat="1" ht="12.75" customHeight="1" x14ac:dyDescent="0.2">
      <c r="C400" s="98"/>
      <c r="D400" s="98"/>
      <c r="E400" s="113"/>
      <c r="F400" s="113"/>
      <c r="G400" s="100"/>
      <c r="H400" s="99"/>
      <c r="I400" s="99"/>
      <c r="J400" s="113"/>
      <c r="K400" s="113"/>
      <c r="L400" s="100"/>
      <c r="M400" s="99"/>
      <c r="N400" s="99"/>
      <c r="O400" s="113"/>
      <c r="P400" s="113"/>
    </row>
    <row r="401" spans="3:16" s="25" customFormat="1" ht="12.75" customHeight="1" x14ac:dyDescent="0.2">
      <c r="C401" s="98"/>
      <c r="D401" s="98"/>
      <c r="E401" s="113"/>
      <c r="F401" s="113"/>
      <c r="G401" s="100"/>
      <c r="H401" s="99"/>
      <c r="I401" s="99"/>
      <c r="J401" s="113"/>
      <c r="K401" s="113"/>
      <c r="L401" s="100"/>
      <c r="M401" s="99"/>
      <c r="N401" s="99"/>
      <c r="O401" s="113"/>
      <c r="P401" s="113"/>
    </row>
    <row r="402" spans="3:16" s="25" customFormat="1" ht="12.75" customHeight="1" x14ac:dyDescent="0.2">
      <c r="C402" s="98"/>
      <c r="D402" s="98"/>
      <c r="E402" s="113"/>
      <c r="F402" s="113"/>
      <c r="G402" s="100"/>
      <c r="H402" s="99"/>
      <c r="I402" s="99"/>
      <c r="J402" s="113"/>
      <c r="K402" s="113"/>
      <c r="L402" s="100"/>
      <c r="M402" s="99"/>
      <c r="N402" s="99"/>
      <c r="O402" s="113"/>
      <c r="P402" s="113"/>
    </row>
    <row r="403" spans="3:16" s="25" customFormat="1" ht="12.75" customHeight="1" x14ac:dyDescent="0.2">
      <c r="C403" s="98"/>
      <c r="D403" s="98"/>
      <c r="E403" s="113"/>
      <c r="F403" s="113"/>
      <c r="G403" s="100"/>
      <c r="H403" s="99"/>
      <c r="I403" s="99"/>
      <c r="J403" s="113"/>
      <c r="K403" s="113"/>
      <c r="L403" s="100"/>
      <c r="M403" s="99"/>
      <c r="N403" s="99"/>
      <c r="O403" s="113"/>
      <c r="P403" s="113"/>
    </row>
    <row r="404" spans="3:16" s="25" customFormat="1" ht="12.75" customHeight="1" x14ac:dyDescent="0.2">
      <c r="C404" s="98"/>
      <c r="D404" s="98"/>
      <c r="E404" s="113"/>
      <c r="F404" s="113"/>
      <c r="G404" s="100"/>
      <c r="H404" s="99"/>
      <c r="I404" s="99"/>
      <c r="J404" s="113"/>
      <c r="K404" s="113"/>
      <c r="L404" s="100"/>
      <c r="M404" s="99"/>
      <c r="N404" s="99"/>
      <c r="O404" s="113"/>
      <c r="P404" s="113"/>
    </row>
    <row r="405" spans="3:16" s="25" customFormat="1" ht="12.75" customHeight="1" x14ac:dyDescent="0.2">
      <c r="C405" s="98"/>
      <c r="D405" s="98"/>
      <c r="E405" s="113"/>
      <c r="F405" s="113"/>
      <c r="G405" s="100"/>
      <c r="H405" s="99"/>
      <c r="I405" s="99"/>
      <c r="J405" s="113"/>
      <c r="K405" s="113"/>
      <c r="L405" s="100"/>
      <c r="M405" s="99"/>
      <c r="N405" s="99"/>
      <c r="O405" s="113"/>
      <c r="P405" s="113"/>
    </row>
    <row r="406" spans="3:16" s="25" customFormat="1" ht="12.75" customHeight="1" x14ac:dyDescent="0.2">
      <c r="C406" s="98"/>
      <c r="D406" s="98"/>
      <c r="E406" s="113"/>
      <c r="F406" s="113"/>
      <c r="G406" s="100"/>
      <c r="H406" s="99"/>
      <c r="I406" s="99"/>
      <c r="J406" s="113"/>
      <c r="K406" s="113"/>
      <c r="L406" s="100"/>
      <c r="M406" s="99"/>
      <c r="N406" s="99"/>
      <c r="O406" s="113"/>
      <c r="P406" s="113"/>
    </row>
    <row r="407" spans="3:16" s="25" customFormat="1" ht="12.75" customHeight="1" x14ac:dyDescent="0.2">
      <c r="C407" s="98"/>
      <c r="D407" s="98"/>
      <c r="E407" s="113"/>
      <c r="F407" s="113"/>
      <c r="G407" s="100"/>
      <c r="H407" s="99"/>
      <c r="I407" s="99"/>
      <c r="J407" s="113"/>
      <c r="K407" s="113"/>
      <c r="L407" s="100"/>
      <c r="M407" s="99"/>
      <c r="N407" s="99"/>
      <c r="O407" s="113"/>
      <c r="P407" s="113"/>
    </row>
    <row r="408" spans="3:16" s="25" customFormat="1" ht="12.75" customHeight="1" x14ac:dyDescent="0.2">
      <c r="C408" s="98"/>
      <c r="D408" s="98"/>
      <c r="E408" s="113"/>
      <c r="F408" s="113"/>
      <c r="G408" s="100"/>
      <c r="H408" s="99"/>
      <c r="I408" s="99"/>
      <c r="J408" s="113"/>
      <c r="K408" s="113"/>
      <c r="L408" s="100"/>
      <c r="M408" s="99"/>
      <c r="N408" s="99"/>
      <c r="O408" s="113"/>
      <c r="P408" s="113"/>
    </row>
    <row r="409" spans="3:16" s="25" customFormat="1" ht="12.75" customHeight="1" x14ac:dyDescent="0.2">
      <c r="C409" s="98"/>
      <c r="D409" s="98"/>
      <c r="E409" s="113"/>
      <c r="F409" s="113"/>
      <c r="G409" s="100"/>
      <c r="H409" s="99"/>
      <c r="I409" s="99"/>
      <c r="J409" s="113"/>
      <c r="K409" s="113"/>
      <c r="L409" s="100"/>
      <c r="M409" s="99"/>
      <c r="N409" s="99"/>
      <c r="O409" s="113"/>
      <c r="P409" s="113"/>
    </row>
    <row r="410" spans="3:16" s="25" customFormat="1" ht="12.75" customHeight="1" x14ac:dyDescent="0.2">
      <c r="C410" s="98"/>
      <c r="D410" s="98"/>
      <c r="E410" s="113"/>
      <c r="F410" s="113"/>
      <c r="G410" s="100"/>
      <c r="H410" s="99"/>
      <c r="I410" s="99"/>
      <c r="J410" s="113"/>
      <c r="K410" s="113"/>
      <c r="L410" s="100"/>
      <c r="M410" s="99"/>
      <c r="N410" s="99"/>
      <c r="O410" s="113"/>
      <c r="P410" s="113"/>
    </row>
    <row r="411" spans="3:16" s="25" customFormat="1" ht="12.75" customHeight="1" x14ac:dyDescent="0.2">
      <c r="C411" s="98"/>
      <c r="D411" s="98"/>
      <c r="E411" s="113"/>
      <c r="F411" s="113"/>
      <c r="G411" s="100"/>
      <c r="H411" s="99"/>
      <c r="I411" s="99"/>
      <c r="J411" s="113"/>
      <c r="K411" s="113"/>
      <c r="L411" s="100"/>
      <c r="M411" s="99"/>
      <c r="N411" s="99"/>
      <c r="O411" s="113"/>
      <c r="P411" s="113"/>
    </row>
    <row r="412" spans="3:16" s="25" customFormat="1" ht="12.75" customHeight="1" x14ac:dyDescent="0.2">
      <c r="C412" s="98"/>
      <c r="D412" s="98"/>
      <c r="E412" s="113"/>
      <c r="F412" s="113"/>
      <c r="G412" s="100"/>
      <c r="H412" s="99"/>
      <c r="I412" s="99"/>
      <c r="J412" s="113"/>
      <c r="K412" s="113"/>
      <c r="L412" s="100"/>
      <c r="M412" s="99"/>
      <c r="N412" s="99"/>
      <c r="O412" s="113"/>
      <c r="P412" s="113"/>
    </row>
    <row r="413" spans="3:16" s="25" customFormat="1" ht="12.75" customHeight="1" x14ac:dyDescent="0.2">
      <c r="C413" s="98"/>
      <c r="D413" s="98"/>
      <c r="E413" s="113"/>
      <c r="F413" s="113"/>
      <c r="G413" s="100"/>
      <c r="H413" s="99"/>
      <c r="I413" s="99"/>
      <c r="J413" s="113"/>
      <c r="K413" s="113"/>
      <c r="L413" s="100"/>
      <c r="M413" s="99"/>
      <c r="N413" s="99"/>
      <c r="O413" s="113"/>
      <c r="P413" s="113"/>
    </row>
    <row r="414" spans="3:16" s="25" customFormat="1" ht="12.75" customHeight="1" x14ac:dyDescent="0.2">
      <c r="C414" s="98"/>
      <c r="D414" s="98"/>
      <c r="E414" s="113"/>
      <c r="F414" s="113"/>
      <c r="G414" s="100"/>
      <c r="H414" s="99"/>
      <c r="I414" s="99"/>
      <c r="J414" s="113"/>
      <c r="K414" s="113"/>
      <c r="L414" s="100"/>
      <c r="M414" s="99"/>
      <c r="N414" s="99"/>
      <c r="O414" s="113"/>
      <c r="P414" s="113"/>
    </row>
    <row r="415" spans="3:16" s="25" customFormat="1" ht="12.75" customHeight="1" x14ac:dyDescent="0.2">
      <c r="C415" s="98"/>
      <c r="D415" s="98"/>
      <c r="E415" s="113"/>
      <c r="F415" s="113"/>
      <c r="G415" s="100"/>
      <c r="H415" s="99"/>
      <c r="I415" s="99"/>
      <c r="J415" s="113"/>
      <c r="K415" s="113"/>
      <c r="L415" s="100"/>
      <c r="M415" s="99"/>
      <c r="N415" s="99"/>
      <c r="O415" s="113"/>
      <c r="P415" s="113"/>
    </row>
    <row r="416" spans="3:16" s="25" customFormat="1" ht="12.75" customHeight="1" x14ac:dyDescent="0.2">
      <c r="C416" s="98"/>
      <c r="D416" s="98"/>
      <c r="E416" s="113"/>
      <c r="F416" s="113"/>
      <c r="G416" s="100"/>
      <c r="H416" s="99"/>
      <c r="I416" s="99"/>
      <c r="J416" s="113"/>
      <c r="K416" s="113"/>
      <c r="L416" s="100"/>
      <c r="M416" s="99"/>
      <c r="N416" s="99"/>
      <c r="O416" s="113"/>
      <c r="P416" s="113"/>
    </row>
    <row r="417" spans="3:16" s="25" customFormat="1" ht="12.75" customHeight="1" x14ac:dyDescent="0.2">
      <c r="C417" s="98"/>
      <c r="D417" s="98"/>
      <c r="E417" s="113"/>
      <c r="F417" s="113"/>
      <c r="G417" s="100"/>
      <c r="H417" s="99"/>
      <c r="I417" s="99"/>
      <c r="J417" s="113"/>
      <c r="K417" s="113"/>
      <c r="L417" s="100"/>
      <c r="M417" s="99"/>
      <c r="N417" s="99"/>
      <c r="O417" s="113"/>
      <c r="P417" s="113"/>
    </row>
    <row r="418" spans="3:16" s="25" customFormat="1" ht="12.75" customHeight="1" x14ac:dyDescent="0.2">
      <c r="C418" s="98"/>
      <c r="D418" s="98"/>
      <c r="E418" s="113"/>
      <c r="F418" s="113"/>
      <c r="G418" s="100"/>
      <c r="H418" s="99"/>
      <c r="I418" s="99"/>
      <c r="J418" s="113"/>
      <c r="K418" s="113"/>
      <c r="L418" s="100"/>
      <c r="M418" s="99"/>
      <c r="N418" s="99"/>
      <c r="O418" s="113"/>
      <c r="P418" s="113"/>
    </row>
    <row r="419" spans="3:16" s="25" customFormat="1" ht="12.75" customHeight="1" x14ac:dyDescent="0.2">
      <c r="C419" s="98"/>
      <c r="D419" s="98"/>
      <c r="E419" s="113"/>
      <c r="F419" s="113"/>
      <c r="G419" s="100"/>
      <c r="H419" s="99"/>
      <c r="I419" s="99"/>
      <c r="J419" s="113"/>
      <c r="K419" s="113"/>
      <c r="L419" s="100"/>
      <c r="M419" s="99"/>
      <c r="N419" s="99"/>
      <c r="O419" s="113"/>
      <c r="P419" s="113"/>
    </row>
    <row r="420" spans="3:16" s="25" customFormat="1" ht="12.75" customHeight="1" x14ac:dyDescent="0.2">
      <c r="C420" s="98"/>
      <c r="D420" s="98"/>
      <c r="E420" s="113"/>
      <c r="F420" s="113"/>
      <c r="G420" s="100"/>
      <c r="H420" s="99"/>
      <c r="I420" s="99"/>
      <c r="J420" s="113"/>
      <c r="K420" s="113"/>
      <c r="L420" s="100"/>
      <c r="M420" s="99"/>
      <c r="N420" s="99"/>
      <c r="O420" s="113"/>
      <c r="P420" s="113"/>
    </row>
    <row r="421" spans="3:16" s="25" customFormat="1" ht="12.75" customHeight="1" x14ac:dyDescent="0.2">
      <c r="C421" s="98"/>
      <c r="D421" s="98"/>
      <c r="E421" s="113"/>
      <c r="F421" s="113"/>
      <c r="G421" s="100"/>
      <c r="H421" s="99"/>
      <c r="I421" s="99"/>
      <c r="J421" s="113"/>
      <c r="K421" s="113"/>
      <c r="L421" s="100"/>
      <c r="M421" s="99"/>
      <c r="N421" s="99"/>
      <c r="O421" s="113"/>
      <c r="P421" s="113"/>
    </row>
    <row r="422" spans="3:16" s="25" customFormat="1" ht="12.75" customHeight="1" x14ac:dyDescent="0.2">
      <c r="C422" s="98"/>
      <c r="D422" s="98"/>
      <c r="E422" s="113"/>
      <c r="F422" s="113"/>
      <c r="G422" s="100"/>
      <c r="H422" s="99"/>
      <c r="I422" s="99"/>
      <c r="J422" s="113"/>
      <c r="K422" s="113"/>
      <c r="L422" s="100"/>
      <c r="M422" s="99"/>
      <c r="N422" s="99"/>
      <c r="O422" s="113"/>
      <c r="P422" s="113"/>
    </row>
    <row r="423" spans="3:16" s="25" customFormat="1" ht="12.75" customHeight="1" x14ac:dyDescent="0.2">
      <c r="C423" s="98"/>
      <c r="D423" s="98"/>
      <c r="E423" s="113"/>
      <c r="F423" s="113"/>
      <c r="G423" s="100"/>
      <c r="H423" s="99"/>
      <c r="I423" s="99"/>
      <c r="J423" s="113"/>
      <c r="K423" s="113"/>
      <c r="L423" s="100"/>
      <c r="M423" s="99"/>
      <c r="N423" s="99"/>
      <c r="O423" s="113"/>
      <c r="P423" s="113"/>
    </row>
    <row r="424" spans="3:16" s="25" customFormat="1" ht="12.75" customHeight="1" x14ac:dyDescent="0.2">
      <c r="C424" s="98"/>
      <c r="D424" s="98"/>
      <c r="E424" s="113"/>
      <c r="F424" s="113"/>
      <c r="G424" s="100"/>
      <c r="H424" s="99"/>
      <c r="I424" s="99"/>
      <c r="J424" s="113"/>
      <c r="K424" s="113"/>
      <c r="L424" s="100"/>
      <c r="M424" s="99"/>
      <c r="N424" s="99"/>
      <c r="O424" s="113"/>
      <c r="P424" s="113"/>
    </row>
    <row r="425" spans="3:16" s="25" customFormat="1" ht="12.75" customHeight="1" x14ac:dyDescent="0.2">
      <c r="C425" s="98"/>
      <c r="D425" s="98"/>
      <c r="E425" s="113"/>
      <c r="F425" s="113"/>
      <c r="G425" s="100"/>
      <c r="H425" s="99"/>
      <c r="I425" s="99"/>
      <c r="J425" s="113"/>
      <c r="K425" s="113"/>
      <c r="L425" s="100"/>
      <c r="M425" s="99"/>
      <c r="N425" s="99"/>
      <c r="O425" s="113"/>
      <c r="P425" s="113"/>
    </row>
    <row r="426" spans="3:16" s="25" customFormat="1" ht="12.75" customHeight="1" x14ac:dyDescent="0.2">
      <c r="C426" s="98"/>
      <c r="D426" s="98"/>
      <c r="E426" s="113"/>
      <c r="F426" s="113"/>
      <c r="G426" s="100"/>
      <c r="H426" s="99"/>
      <c r="I426" s="99"/>
      <c r="J426" s="113"/>
      <c r="K426" s="113"/>
      <c r="L426" s="100"/>
      <c r="M426" s="99"/>
      <c r="N426" s="99"/>
      <c r="O426" s="113"/>
      <c r="P426" s="113"/>
    </row>
    <row r="427" spans="3:16" s="25" customFormat="1" ht="12.75" customHeight="1" x14ac:dyDescent="0.2">
      <c r="C427" s="98"/>
      <c r="D427" s="98"/>
      <c r="E427" s="113"/>
      <c r="F427" s="113"/>
      <c r="G427" s="100"/>
      <c r="H427" s="99"/>
      <c r="I427" s="99"/>
      <c r="J427" s="113"/>
      <c r="K427" s="113"/>
      <c r="L427" s="100"/>
      <c r="M427" s="99"/>
      <c r="N427" s="99"/>
      <c r="O427" s="113"/>
      <c r="P427" s="113"/>
    </row>
    <row r="428" spans="3:16" s="25" customFormat="1" ht="12.75" customHeight="1" x14ac:dyDescent="0.2">
      <c r="C428" s="98"/>
      <c r="D428" s="98"/>
      <c r="E428" s="113"/>
      <c r="F428" s="113"/>
      <c r="G428" s="100"/>
      <c r="H428" s="99"/>
      <c r="I428" s="99"/>
      <c r="J428" s="113"/>
      <c r="K428" s="113"/>
      <c r="L428" s="100"/>
      <c r="M428" s="99"/>
      <c r="N428" s="99"/>
      <c r="O428" s="113"/>
      <c r="P428" s="113"/>
    </row>
    <row r="429" spans="3:16" s="25" customFormat="1" ht="12.75" customHeight="1" x14ac:dyDescent="0.2">
      <c r="C429" s="98"/>
      <c r="D429" s="98"/>
      <c r="E429" s="113"/>
      <c r="F429" s="113"/>
      <c r="G429" s="100"/>
      <c r="H429" s="99"/>
      <c r="I429" s="99"/>
      <c r="J429" s="113"/>
      <c r="K429" s="113"/>
      <c r="L429" s="100"/>
      <c r="M429" s="99"/>
      <c r="N429" s="99"/>
      <c r="O429" s="113"/>
      <c r="P429" s="113"/>
    </row>
    <row r="430" spans="3:16" s="25" customFormat="1" ht="12.75" customHeight="1" x14ac:dyDescent="0.2">
      <c r="C430" s="98"/>
      <c r="D430" s="98"/>
      <c r="E430" s="113"/>
      <c r="F430" s="113"/>
      <c r="G430" s="100"/>
      <c r="H430" s="99"/>
      <c r="I430" s="99"/>
      <c r="J430" s="113"/>
      <c r="K430" s="113"/>
      <c r="L430" s="100"/>
      <c r="M430" s="99"/>
      <c r="N430" s="99"/>
      <c r="O430" s="113"/>
      <c r="P430" s="113"/>
    </row>
    <row r="431" spans="3:16" s="25" customFormat="1" ht="12.75" customHeight="1" x14ac:dyDescent="0.2">
      <c r="C431" s="98"/>
      <c r="D431" s="98"/>
      <c r="E431" s="113"/>
      <c r="F431" s="113"/>
      <c r="G431" s="100"/>
      <c r="H431" s="99"/>
      <c r="I431" s="99"/>
      <c r="J431" s="113"/>
      <c r="K431" s="113"/>
      <c r="L431" s="100"/>
      <c r="M431" s="99"/>
      <c r="N431" s="99"/>
      <c r="O431" s="113"/>
      <c r="P431" s="113"/>
    </row>
    <row r="432" spans="3:16" s="25" customFormat="1" ht="12.75" customHeight="1" x14ac:dyDescent="0.2">
      <c r="C432" s="98"/>
      <c r="D432" s="98"/>
      <c r="E432" s="113"/>
      <c r="F432" s="113"/>
      <c r="G432" s="100"/>
      <c r="H432" s="99"/>
      <c r="I432" s="99"/>
      <c r="J432" s="113"/>
      <c r="K432" s="113"/>
      <c r="L432" s="100"/>
      <c r="M432" s="99"/>
      <c r="N432" s="99"/>
      <c r="O432" s="113"/>
      <c r="P432" s="113"/>
    </row>
    <row r="433" spans="3:16" s="25" customFormat="1" ht="12.75" customHeight="1" x14ac:dyDescent="0.2">
      <c r="C433" s="98"/>
      <c r="D433" s="98"/>
      <c r="E433" s="113"/>
      <c r="F433" s="113"/>
      <c r="G433" s="100"/>
      <c r="H433" s="99"/>
      <c r="I433" s="99"/>
      <c r="J433" s="113"/>
      <c r="K433" s="113"/>
      <c r="L433" s="100"/>
      <c r="M433" s="99"/>
      <c r="N433" s="99"/>
      <c r="O433" s="113"/>
      <c r="P433" s="113"/>
    </row>
    <row r="434" spans="3:16" s="25" customFormat="1" ht="12.75" customHeight="1" x14ac:dyDescent="0.2">
      <c r="C434" s="98"/>
      <c r="D434" s="98"/>
      <c r="E434" s="113"/>
      <c r="F434" s="113"/>
      <c r="G434" s="100"/>
      <c r="H434" s="99"/>
      <c r="I434" s="99"/>
      <c r="J434" s="113"/>
      <c r="K434" s="113"/>
      <c r="L434" s="100"/>
      <c r="M434" s="99"/>
      <c r="N434" s="99"/>
      <c r="O434" s="113"/>
      <c r="P434" s="113"/>
    </row>
    <row r="435" spans="3:16" s="25" customFormat="1" ht="12.75" customHeight="1" x14ac:dyDescent="0.2">
      <c r="C435" s="98"/>
      <c r="D435" s="98"/>
      <c r="E435" s="113"/>
      <c r="F435" s="113"/>
      <c r="G435" s="100"/>
      <c r="H435" s="99"/>
      <c r="I435" s="99"/>
      <c r="J435" s="113"/>
      <c r="K435" s="113"/>
      <c r="L435" s="100"/>
      <c r="M435" s="99"/>
      <c r="N435" s="99"/>
      <c r="O435" s="113"/>
      <c r="P435" s="113"/>
    </row>
    <row r="436" spans="3:16" s="25" customFormat="1" ht="12.75" customHeight="1" x14ac:dyDescent="0.2">
      <c r="C436" s="98"/>
      <c r="D436" s="98"/>
      <c r="E436" s="113"/>
      <c r="F436" s="113"/>
      <c r="G436" s="100"/>
      <c r="H436" s="99"/>
      <c r="I436" s="99"/>
      <c r="J436" s="113"/>
      <c r="K436" s="113"/>
      <c r="L436" s="100"/>
      <c r="M436" s="99"/>
      <c r="N436" s="99"/>
      <c r="O436" s="113"/>
      <c r="P436" s="113"/>
    </row>
    <row r="437" spans="3:16" s="25" customFormat="1" ht="12.75" customHeight="1" x14ac:dyDescent="0.2">
      <c r="C437" s="98"/>
      <c r="D437" s="98"/>
      <c r="E437" s="113"/>
      <c r="F437" s="113"/>
      <c r="G437" s="100"/>
      <c r="H437" s="99"/>
      <c r="I437" s="99"/>
      <c r="J437" s="113"/>
      <c r="K437" s="113"/>
      <c r="L437" s="100"/>
      <c r="M437" s="99"/>
      <c r="N437" s="99"/>
      <c r="O437" s="113"/>
      <c r="P437" s="113"/>
    </row>
    <row r="438" spans="3:16" s="25" customFormat="1" ht="12.75" customHeight="1" x14ac:dyDescent="0.2">
      <c r="C438" s="98"/>
      <c r="D438" s="98"/>
      <c r="E438" s="113"/>
      <c r="F438" s="113"/>
      <c r="G438" s="100"/>
      <c r="H438" s="99"/>
      <c r="I438" s="99"/>
      <c r="J438" s="113"/>
      <c r="K438" s="113"/>
      <c r="L438" s="100"/>
      <c r="M438" s="99"/>
      <c r="N438" s="99"/>
      <c r="O438" s="113"/>
      <c r="P438" s="113"/>
    </row>
    <row r="439" spans="3:16" s="25" customFormat="1" ht="12.75" customHeight="1" x14ac:dyDescent="0.2">
      <c r="C439" s="98"/>
      <c r="D439" s="98"/>
      <c r="E439" s="113"/>
      <c r="F439" s="113"/>
      <c r="G439" s="100"/>
      <c r="H439" s="99"/>
      <c r="I439" s="99"/>
      <c r="J439" s="113"/>
      <c r="K439" s="113"/>
      <c r="L439" s="100"/>
      <c r="M439" s="99"/>
      <c r="N439" s="99"/>
      <c r="O439" s="113"/>
      <c r="P439" s="113"/>
    </row>
    <row r="440" spans="3:16" s="25" customFormat="1" ht="12.75" customHeight="1" x14ac:dyDescent="0.2">
      <c r="C440" s="98"/>
      <c r="D440" s="98"/>
      <c r="E440" s="113"/>
      <c r="F440" s="113"/>
      <c r="G440" s="100"/>
      <c r="H440" s="99"/>
      <c r="I440" s="99"/>
      <c r="J440" s="113"/>
      <c r="K440" s="113"/>
      <c r="L440" s="100"/>
      <c r="M440" s="99"/>
      <c r="N440" s="99"/>
      <c r="O440" s="113"/>
      <c r="P440" s="113"/>
    </row>
    <row r="441" spans="3:16" s="25" customFormat="1" ht="12.75" customHeight="1" x14ac:dyDescent="0.2">
      <c r="C441" s="98"/>
      <c r="D441" s="98"/>
      <c r="E441" s="113"/>
      <c r="F441" s="113"/>
      <c r="G441" s="100"/>
      <c r="H441" s="99"/>
      <c r="I441" s="99"/>
      <c r="J441" s="113"/>
      <c r="K441" s="113"/>
      <c r="L441" s="100"/>
      <c r="M441" s="99"/>
      <c r="N441" s="99"/>
      <c r="O441" s="113"/>
      <c r="P441" s="113"/>
    </row>
    <row r="442" spans="3:16" s="25" customFormat="1" ht="12.75" customHeight="1" x14ac:dyDescent="0.2">
      <c r="C442" s="98"/>
      <c r="D442" s="98"/>
      <c r="E442" s="113"/>
      <c r="F442" s="113"/>
      <c r="G442" s="100"/>
      <c r="H442" s="99"/>
      <c r="I442" s="99"/>
      <c r="J442" s="113"/>
      <c r="K442" s="113"/>
      <c r="L442" s="100"/>
      <c r="M442" s="99"/>
      <c r="N442" s="99"/>
      <c r="O442" s="113"/>
      <c r="P442" s="113"/>
    </row>
    <row r="443" spans="3:16" s="25" customFormat="1" ht="12.75" customHeight="1" x14ac:dyDescent="0.2">
      <c r="C443" s="98"/>
      <c r="D443" s="98"/>
      <c r="E443" s="113"/>
      <c r="F443" s="113"/>
      <c r="G443" s="100"/>
      <c r="H443" s="99"/>
      <c r="I443" s="99"/>
      <c r="J443" s="113"/>
      <c r="K443" s="113"/>
      <c r="L443" s="100"/>
      <c r="M443" s="99"/>
      <c r="N443" s="99"/>
      <c r="O443" s="113"/>
      <c r="P443" s="113"/>
    </row>
    <row r="444" spans="3:16" s="25" customFormat="1" ht="12.75" customHeight="1" x14ac:dyDescent="0.2">
      <c r="C444" s="98"/>
      <c r="D444" s="98"/>
      <c r="E444" s="113"/>
      <c r="F444" s="113"/>
      <c r="G444" s="100"/>
      <c r="H444" s="99"/>
      <c r="I444" s="99"/>
      <c r="J444" s="113"/>
      <c r="K444" s="113"/>
      <c r="L444" s="100"/>
      <c r="M444" s="99"/>
      <c r="N444" s="99"/>
      <c r="O444" s="113"/>
      <c r="P444" s="113"/>
    </row>
    <row r="445" spans="3:16" s="25" customFormat="1" ht="12.75" customHeight="1" x14ac:dyDescent="0.2">
      <c r="C445" s="98"/>
      <c r="D445" s="98"/>
      <c r="E445" s="113"/>
      <c r="F445" s="113"/>
      <c r="G445" s="100"/>
      <c r="H445" s="99"/>
      <c r="I445" s="99"/>
      <c r="J445" s="113"/>
      <c r="K445" s="113"/>
      <c r="L445" s="100"/>
      <c r="M445" s="99"/>
      <c r="N445" s="99"/>
      <c r="O445" s="113"/>
      <c r="P445" s="113"/>
    </row>
    <row r="446" spans="3:16" s="25" customFormat="1" ht="12.75" customHeight="1" x14ac:dyDescent="0.2">
      <c r="C446" s="98"/>
      <c r="D446" s="98"/>
      <c r="E446" s="113"/>
      <c r="F446" s="113"/>
      <c r="G446" s="100"/>
      <c r="H446" s="99"/>
      <c r="I446" s="99"/>
      <c r="J446" s="113"/>
      <c r="K446" s="113"/>
      <c r="L446" s="100"/>
      <c r="M446" s="99"/>
      <c r="N446" s="99"/>
      <c r="O446" s="113"/>
      <c r="P446" s="113"/>
    </row>
    <row r="447" spans="3:16" s="25" customFormat="1" ht="12.75" customHeight="1" x14ac:dyDescent="0.2">
      <c r="C447" s="98"/>
      <c r="D447" s="98"/>
      <c r="E447" s="113"/>
      <c r="F447" s="113"/>
      <c r="G447" s="100"/>
      <c r="H447" s="99"/>
      <c r="I447" s="99"/>
      <c r="J447" s="113"/>
      <c r="K447" s="113"/>
      <c r="L447" s="100"/>
      <c r="M447" s="99"/>
      <c r="N447" s="99"/>
      <c r="O447" s="113"/>
      <c r="P447" s="113"/>
    </row>
    <row r="448" spans="3:16" s="25" customFormat="1" ht="12.75" customHeight="1" x14ac:dyDescent="0.2">
      <c r="C448" s="98"/>
      <c r="D448" s="98"/>
      <c r="E448" s="113"/>
      <c r="F448" s="113"/>
      <c r="G448" s="100"/>
      <c r="H448" s="99"/>
      <c r="I448" s="99"/>
      <c r="J448" s="113"/>
      <c r="K448" s="113"/>
      <c r="L448" s="100"/>
      <c r="M448" s="99"/>
      <c r="N448" s="99"/>
      <c r="O448" s="113"/>
      <c r="P448" s="113"/>
    </row>
    <row r="449" spans="3:16" s="25" customFormat="1" ht="12.75" customHeight="1" x14ac:dyDescent="0.2">
      <c r="C449" s="98"/>
      <c r="D449" s="98"/>
      <c r="E449" s="113"/>
      <c r="F449" s="113"/>
      <c r="G449" s="100"/>
      <c r="H449" s="99"/>
      <c r="I449" s="99"/>
      <c r="J449" s="113"/>
      <c r="K449" s="113"/>
      <c r="L449" s="100"/>
      <c r="M449" s="99"/>
      <c r="N449" s="99"/>
      <c r="O449" s="113"/>
      <c r="P449" s="113"/>
    </row>
    <row r="450" spans="3:16" s="25" customFormat="1" ht="12.75" customHeight="1" x14ac:dyDescent="0.2">
      <c r="C450" s="98"/>
      <c r="D450" s="98"/>
      <c r="E450" s="113"/>
      <c r="F450" s="113"/>
      <c r="G450" s="100"/>
      <c r="H450" s="99"/>
      <c r="I450" s="99"/>
      <c r="J450" s="113"/>
      <c r="K450" s="113"/>
      <c r="L450" s="100"/>
      <c r="M450" s="99"/>
      <c r="N450" s="99"/>
      <c r="O450" s="113"/>
      <c r="P450" s="113"/>
    </row>
    <row r="451" spans="3:16" s="25" customFormat="1" ht="12.75" customHeight="1" x14ac:dyDescent="0.2">
      <c r="C451" s="98"/>
      <c r="D451" s="98"/>
      <c r="E451" s="113"/>
      <c r="F451" s="113"/>
      <c r="G451" s="100"/>
      <c r="H451" s="99"/>
      <c r="I451" s="99"/>
      <c r="J451" s="113"/>
      <c r="K451" s="113"/>
      <c r="L451" s="100"/>
      <c r="M451" s="99"/>
      <c r="N451" s="99"/>
      <c r="O451" s="113"/>
      <c r="P451" s="113"/>
    </row>
    <row r="452" spans="3:16" s="25" customFormat="1" ht="12.75" customHeight="1" x14ac:dyDescent="0.2">
      <c r="C452" s="98"/>
      <c r="D452" s="98"/>
      <c r="E452" s="113"/>
      <c r="F452" s="113"/>
      <c r="G452" s="100"/>
      <c r="H452" s="99"/>
      <c r="I452" s="99"/>
      <c r="J452" s="113"/>
      <c r="K452" s="113"/>
      <c r="L452" s="100"/>
      <c r="M452" s="99"/>
      <c r="N452" s="99"/>
      <c r="O452" s="113"/>
      <c r="P452" s="113"/>
    </row>
    <row r="453" spans="3:16" s="25" customFormat="1" ht="12.75" customHeight="1" x14ac:dyDescent="0.2">
      <c r="C453" s="98"/>
      <c r="D453" s="98"/>
      <c r="E453" s="113"/>
      <c r="F453" s="113"/>
      <c r="G453" s="100"/>
      <c r="H453" s="99"/>
      <c r="I453" s="99"/>
      <c r="J453" s="113"/>
      <c r="K453" s="113"/>
      <c r="L453" s="100"/>
      <c r="M453" s="99"/>
      <c r="N453" s="99"/>
      <c r="O453" s="113"/>
      <c r="P453" s="113"/>
    </row>
    <row r="454" spans="3:16" s="25" customFormat="1" ht="12.75" customHeight="1" x14ac:dyDescent="0.2">
      <c r="C454" s="98"/>
      <c r="D454" s="98"/>
      <c r="E454" s="113"/>
      <c r="F454" s="113"/>
      <c r="G454" s="100"/>
      <c r="H454" s="99"/>
      <c r="I454" s="99"/>
      <c r="J454" s="113"/>
      <c r="K454" s="113"/>
      <c r="L454" s="100"/>
      <c r="M454" s="99"/>
      <c r="N454" s="99"/>
      <c r="O454" s="113"/>
      <c r="P454" s="113"/>
    </row>
    <row r="455" spans="3:16" s="25" customFormat="1" ht="12.75" customHeight="1" x14ac:dyDescent="0.2">
      <c r="C455" s="98"/>
      <c r="D455" s="98"/>
      <c r="E455" s="113"/>
      <c r="F455" s="113"/>
      <c r="G455" s="100"/>
      <c r="H455" s="99"/>
      <c r="I455" s="99"/>
      <c r="J455" s="113"/>
      <c r="K455" s="113"/>
      <c r="L455" s="100"/>
      <c r="M455" s="99"/>
      <c r="N455" s="99"/>
      <c r="O455" s="113"/>
      <c r="P455" s="113"/>
    </row>
    <row r="456" spans="3:16" s="25" customFormat="1" ht="12.75" customHeight="1" x14ac:dyDescent="0.2">
      <c r="C456" s="98"/>
      <c r="D456" s="98"/>
      <c r="E456" s="113"/>
      <c r="F456" s="113"/>
      <c r="G456" s="100"/>
      <c r="H456" s="99"/>
      <c r="I456" s="99"/>
      <c r="J456" s="113"/>
      <c r="K456" s="113"/>
      <c r="L456" s="100"/>
      <c r="M456" s="99"/>
      <c r="N456" s="99"/>
      <c r="O456" s="113"/>
      <c r="P456" s="113"/>
    </row>
    <row r="457" spans="3:16" s="25" customFormat="1" ht="12.75" customHeight="1" x14ac:dyDescent="0.2">
      <c r="C457" s="98"/>
      <c r="D457" s="98"/>
      <c r="E457" s="113"/>
      <c r="F457" s="113"/>
      <c r="G457" s="100"/>
      <c r="H457" s="99"/>
      <c r="I457" s="99"/>
      <c r="J457" s="113"/>
      <c r="K457" s="113"/>
      <c r="L457" s="100"/>
      <c r="M457" s="99"/>
      <c r="N457" s="99"/>
      <c r="O457" s="113"/>
      <c r="P457" s="113"/>
    </row>
    <row r="458" spans="3:16" s="25" customFormat="1" ht="12.75" customHeight="1" x14ac:dyDescent="0.2">
      <c r="C458" s="98"/>
      <c r="D458" s="98"/>
      <c r="E458" s="113"/>
      <c r="F458" s="113"/>
      <c r="G458" s="100"/>
      <c r="H458" s="99"/>
      <c r="I458" s="99"/>
      <c r="J458" s="113"/>
      <c r="K458" s="113"/>
      <c r="L458" s="100"/>
      <c r="M458" s="99"/>
      <c r="N458" s="99"/>
      <c r="O458" s="113"/>
      <c r="P458" s="113"/>
    </row>
    <row r="459" spans="3:16" s="25" customFormat="1" ht="12.75" customHeight="1" x14ac:dyDescent="0.2">
      <c r="C459" s="98"/>
      <c r="D459" s="98"/>
      <c r="E459" s="113"/>
      <c r="F459" s="113"/>
      <c r="G459" s="100"/>
      <c r="H459" s="99"/>
      <c r="I459" s="99"/>
      <c r="J459" s="113"/>
      <c r="K459" s="113"/>
      <c r="L459" s="100"/>
      <c r="M459" s="99"/>
      <c r="N459" s="99"/>
      <c r="O459" s="113"/>
      <c r="P459" s="113"/>
    </row>
    <row r="460" spans="3:16" s="25" customFormat="1" ht="12.75" customHeight="1" x14ac:dyDescent="0.2">
      <c r="C460" s="98"/>
      <c r="D460" s="98"/>
      <c r="E460" s="113"/>
      <c r="F460" s="113"/>
      <c r="G460" s="100"/>
      <c r="H460" s="99"/>
      <c r="I460" s="99"/>
      <c r="J460" s="113"/>
      <c r="K460" s="113"/>
      <c r="L460" s="100"/>
      <c r="M460" s="99"/>
      <c r="N460" s="99"/>
      <c r="O460" s="113"/>
      <c r="P460" s="113"/>
    </row>
    <row r="461" spans="3:16" s="25" customFormat="1" ht="12.75" customHeight="1" x14ac:dyDescent="0.2">
      <c r="C461" s="98"/>
      <c r="D461" s="98"/>
      <c r="E461" s="113"/>
      <c r="F461" s="113"/>
      <c r="G461" s="100"/>
      <c r="H461" s="99"/>
      <c r="I461" s="99"/>
      <c r="J461" s="113"/>
      <c r="K461" s="113"/>
      <c r="L461" s="100"/>
      <c r="M461" s="99"/>
      <c r="N461" s="99"/>
      <c r="O461" s="113"/>
      <c r="P461" s="113"/>
    </row>
    <row r="462" spans="3:16" s="25" customFormat="1" ht="12.75" customHeight="1" x14ac:dyDescent="0.2">
      <c r="C462" s="98"/>
      <c r="D462" s="98"/>
      <c r="E462" s="113"/>
      <c r="F462" s="113"/>
      <c r="G462" s="100"/>
      <c r="H462" s="99"/>
      <c r="I462" s="99"/>
      <c r="J462" s="113"/>
      <c r="K462" s="113"/>
      <c r="L462" s="100"/>
      <c r="M462" s="99"/>
      <c r="N462" s="99"/>
      <c r="O462" s="113"/>
      <c r="P462" s="113"/>
    </row>
    <row r="463" spans="3:16" s="25" customFormat="1" ht="12.75" customHeight="1" x14ac:dyDescent="0.2">
      <c r="C463" s="98"/>
      <c r="D463" s="98"/>
      <c r="E463" s="113"/>
      <c r="F463" s="113"/>
      <c r="G463" s="100"/>
      <c r="H463" s="99"/>
      <c r="I463" s="99"/>
      <c r="J463" s="113"/>
      <c r="K463" s="113"/>
      <c r="L463" s="100"/>
      <c r="M463" s="99"/>
      <c r="N463" s="99"/>
      <c r="O463" s="113"/>
      <c r="P463" s="113"/>
    </row>
    <row r="464" spans="3:16" s="25" customFormat="1" ht="12.75" customHeight="1" x14ac:dyDescent="0.2">
      <c r="C464" s="98"/>
      <c r="D464" s="98"/>
      <c r="E464" s="113"/>
      <c r="F464" s="113"/>
      <c r="G464" s="100"/>
      <c r="H464" s="99"/>
      <c r="I464" s="99"/>
      <c r="J464" s="113"/>
      <c r="K464" s="113"/>
      <c r="L464" s="100"/>
      <c r="M464" s="99"/>
      <c r="N464" s="99"/>
      <c r="O464" s="113"/>
      <c r="P464" s="113"/>
    </row>
    <row r="465" spans="3:16" s="25" customFormat="1" ht="12.75" customHeight="1" x14ac:dyDescent="0.2">
      <c r="C465" s="98"/>
      <c r="D465" s="98"/>
      <c r="E465" s="113"/>
      <c r="F465" s="113"/>
      <c r="G465" s="100"/>
      <c r="H465" s="99"/>
      <c r="I465" s="99"/>
      <c r="J465" s="113"/>
      <c r="K465" s="113"/>
      <c r="L465" s="100"/>
      <c r="M465" s="99"/>
      <c r="N465" s="99"/>
      <c r="O465" s="113"/>
      <c r="P465" s="113"/>
    </row>
    <row r="466" spans="3:16" s="25" customFormat="1" ht="12.75" customHeight="1" x14ac:dyDescent="0.2">
      <c r="C466" s="98"/>
      <c r="D466" s="98"/>
      <c r="E466" s="113"/>
      <c r="F466" s="113"/>
      <c r="G466" s="100"/>
      <c r="H466" s="99"/>
      <c r="I466" s="99"/>
      <c r="J466" s="113"/>
      <c r="K466" s="113"/>
      <c r="L466" s="100"/>
      <c r="M466" s="99"/>
      <c r="N466" s="99"/>
      <c r="O466" s="113"/>
      <c r="P466" s="113"/>
    </row>
    <row r="467" spans="3:16" s="25" customFormat="1" ht="12.75" customHeight="1" x14ac:dyDescent="0.2">
      <c r="C467" s="98"/>
      <c r="D467" s="98"/>
      <c r="E467" s="113"/>
      <c r="F467" s="113"/>
      <c r="G467" s="100"/>
      <c r="H467" s="99"/>
      <c r="I467" s="99"/>
      <c r="J467" s="113"/>
      <c r="K467" s="113"/>
      <c r="L467" s="100"/>
      <c r="M467" s="99"/>
      <c r="N467" s="99"/>
      <c r="O467" s="113"/>
      <c r="P467" s="113"/>
    </row>
    <row r="468" spans="3:16" s="25" customFormat="1" ht="12.75" customHeight="1" x14ac:dyDescent="0.2">
      <c r="C468" s="98"/>
      <c r="D468" s="98"/>
      <c r="E468" s="113"/>
      <c r="F468" s="113"/>
      <c r="G468" s="100"/>
      <c r="H468" s="99"/>
      <c r="I468" s="99"/>
      <c r="J468" s="113"/>
      <c r="K468" s="113"/>
      <c r="L468" s="100"/>
      <c r="M468" s="99"/>
      <c r="N468" s="99"/>
      <c r="O468" s="113"/>
      <c r="P468" s="113"/>
    </row>
    <row r="469" spans="3:16" s="25" customFormat="1" ht="12.75" customHeight="1" x14ac:dyDescent="0.2">
      <c r="C469" s="98"/>
      <c r="D469" s="98"/>
      <c r="E469" s="113"/>
      <c r="F469" s="113"/>
      <c r="G469" s="100"/>
      <c r="H469" s="99"/>
      <c r="I469" s="99"/>
      <c r="J469" s="113"/>
      <c r="K469" s="113"/>
      <c r="L469" s="100"/>
      <c r="M469" s="99"/>
      <c r="N469" s="99"/>
      <c r="O469" s="113"/>
      <c r="P469" s="113"/>
    </row>
    <row r="470" spans="3:16" s="25" customFormat="1" ht="12.75" customHeight="1" x14ac:dyDescent="0.2">
      <c r="C470" s="98"/>
      <c r="D470" s="98"/>
      <c r="E470" s="113"/>
      <c r="F470" s="113"/>
      <c r="G470" s="100"/>
      <c r="H470" s="99"/>
      <c r="I470" s="99"/>
      <c r="J470" s="113"/>
      <c r="K470" s="113"/>
      <c r="L470" s="100"/>
      <c r="M470" s="99"/>
      <c r="N470" s="99"/>
      <c r="O470" s="113"/>
      <c r="P470" s="113"/>
    </row>
    <row r="471" spans="3:16" s="25" customFormat="1" ht="12.75" customHeight="1" x14ac:dyDescent="0.2">
      <c r="C471" s="98"/>
      <c r="D471" s="98"/>
      <c r="E471" s="113"/>
      <c r="F471" s="113"/>
      <c r="G471" s="100"/>
      <c r="H471" s="99"/>
      <c r="I471" s="99"/>
      <c r="J471" s="113"/>
      <c r="K471" s="113"/>
      <c r="L471" s="100"/>
      <c r="M471" s="99"/>
      <c r="N471" s="99"/>
      <c r="O471" s="113"/>
      <c r="P471" s="113"/>
    </row>
    <row r="472" spans="3:16" s="25" customFormat="1" ht="12.75" customHeight="1" x14ac:dyDescent="0.2">
      <c r="C472" s="98"/>
      <c r="D472" s="98"/>
      <c r="E472" s="113"/>
      <c r="F472" s="113"/>
      <c r="G472" s="100"/>
      <c r="H472" s="99"/>
      <c r="I472" s="99"/>
      <c r="J472" s="113"/>
      <c r="K472" s="113"/>
      <c r="L472" s="100"/>
      <c r="M472" s="99"/>
      <c r="N472" s="99"/>
      <c r="O472" s="113"/>
      <c r="P472" s="113"/>
    </row>
    <row r="473" spans="3:16" s="25" customFormat="1" ht="12.75" customHeight="1" x14ac:dyDescent="0.2">
      <c r="C473" s="98"/>
      <c r="D473" s="98"/>
      <c r="E473" s="113"/>
      <c r="F473" s="113"/>
      <c r="G473" s="100"/>
      <c r="H473" s="99"/>
      <c r="I473" s="99"/>
      <c r="J473" s="113"/>
      <c r="K473" s="113"/>
      <c r="L473" s="100"/>
      <c r="M473" s="99"/>
      <c r="N473" s="99"/>
      <c r="O473" s="113"/>
      <c r="P473" s="113"/>
    </row>
    <row r="474" spans="3:16" s="25" customFormat="1" ht="12.75" customHeight="1" x14ac:dyDescent="0.2">
      <c r="C474" s="98"/>
      <c r="D474" s="98"/>
      <c r="E474" s="113"/>
      <c r="F474" s="113"/>
      <c r="G474" s="100"/>
      <c r="H474" s="99"/>
      <c r="I474" s="99"/>
      <c r="J474" s="113"/>
      <c r="K474" s="113"/>
      <c r="L474" s="100"/>
      <c r="M474" s="99"/>
      <c r="N474" s="99"/>
      <c r="O474" s="113"/>
      <c r="P474" s="113"/>
    </row>
    <row r="475" spans="3:16" s="25" customFormat="1" ht="12.75" customHeight="1" x14ac:dyDescent="0.2">
      <c r="C475" s="98"/>
      <c r="D475" s="98"/>
      <c r="E475" s="113"/>
      <c r="F475" s="113"/>
      <c r="G475" s="100"/>
      <c r="H475" s="99"/>
      <c r="I475" s="99"/>
      <c r="J475" s="113"/>
      <c r="K475" s="113"/>
      <c r="L475" s="100"/>
      <c r="M475" s="99"/>
      <c r="N475" s="99"/>
      <c r="O475" s="113"/>
      <c r="P475" s="113"/>
    </row>
    <row r="476" spans="3:16" s="25" customFormat="1" ht="12.75" customHeight="1" x14ac:dyDescent="0.2">
      <c r="C476" s="98"/>
      <c r="D476" s="98"/>
      <c r="E476" s="113"/>
      <c r="F476" s="113"/>
      <c r="G476" s="100"/>
      <c r="H476" s="99"/>
      <c r="I476" s="99"/>
      <c r="J476" s="113"/>
      <c r="K476" s="113"/>
      <c r="L476" s="100"/>
      <c r="M476" s="99"/>
      <c r="N476" s="99"/>
      <c r="O476" s="113"/>
      <c r="P476" s="113"/>
    </row>
    <row r="477" spans="3:16" s="25" customFormat="1" ht="12.75" customHeight="1" x14ac:dyDescent="0.2">
      <c r="C477" s="98"/>
      <c r="D477" s="98"/>
      <c r="E477" s="113"/>
      <c r="F477" s="113"/>
      <c r="G477" s="100"/>
      <c r="H477" s="99"/>
      <c r="I477" s="99"/>
      <c r="J477" s="113"/>
      <c r="K477" s="113"/>
      <c r="L477" s="100"/>
      <c r="M477" s="99"/>
      <c r="N477" s="99"/>
      <c r="O477" s="113"/>
      <c r="P477" s="113"/>
    </row>
    <row r="478" spans="3:16" s="25" customFormat="1" ht="12.75" customHeight="1" x14ac:dyDescent="0.2">
      <c r="C478" s="98"/>
      <c r="D478" s="98"/>
      <c r="E478" s="113"/>
      <c r="F478" s="113"/>
      <c r="G478" s="100"/>
      <c r="H478" s="99"/>
      <c r="I478" s="99"/>
      <c r="J478" s="113"/>
      <c r="K478" s="113"/>
      <c r="L478" s="100"/>
      <c r="M478" s="99"/>
      <c r="N478" s="99"/>
      <c r="O478" s="113"/>
      <c r="P478" s="113"/>
    </row>
    <row r="479" spans="3:16" s="25" customFormat="1" ht="12.75" customHeight="1" x14ac:dyDescent="0.2">
      <c r="C479" s="98"/>
      <c r="D479" s="98"/>
      <c r="E479" s="113"/>
      <c r="F479" s="113"/>
      <c r="G479" s="100"/>
      <c r="H479" s="99"/>
      <c r="I479" s="99"/>
      <c r="J479" s="113"/>
      <c r="K479" s="113"/>
      <c r="L479" s="100"/>
      <c r="M479" s="99"/>
      <c r="N479" s="99"/>
      <c r="O479" s="113"/>
      <c r="P479" s="113"/>
    </row>
    <row r="480" spans="3:16" s="25" customFormat="1" ht="12.75" customHeight="1" x14ac:dyDescent="0.2">
      <c r="C480" s="98"/>
      <c r="D480" s="98"/>
      <c r="E480" s="113"/>
      <c r="F480" s="113"/>
      <c r="G480" s="100"/>
      <c r="H480" s="99"/>
      <c r="I480" s="99"/>
      <c r="J480" s="113"/>
      <c r="K480" s="113"/>
      <c r="L480" s="100"/>
      <c r="M480" s="99"/>
      <c r="N480" s="99"/>
      <c r="O480" s="113"/>
      <c r="P480" s="113"/>
    </row>
    <row r="481" spans="3:16" s="25" customFormat="1" ht="12.75" customHeight="1" x14ac:dyDescent="0.2">
      <c r="C481" s="98"/>
      <c r="D481" s="98"/>
      <c r="E481" s="113"/>
      <c r="F481" s="113"/>
      <c r="G481" s="100"/>
      <c r="H481" s="99"/>
      <c r="I481" s="99"/>
      <c r="J481" s="113"/>
      <c r="K481" s="113"/>
      <c r="L481" s="100"/>
      <c r="M481" s="99"/>
      <c r="N481" s="99"/>
      <c r="O481" s="113"/>
      <c r="P481" s="113"/>
    </row>
    <row r="482" spans="3:16" s="25" customFormat="1" ht="12.75" customHeight="1" x14ac:dyDescent="0.2">
      <c r="C482" s="98"/>
      <c r="D482" s="98"/>
      <c r="E482" s="113"/>
      <c r="F482" s="113"/>
      <c r="G482" s="100"/>
      <c r="H482" s="99"/>
      <c r="I482" s="99"/>
      <c r="J482" s="113"/>
      <c r="K482" s="113"/>
      <c r="L482" s="100"/>
      <c r="M482" s="99"/>
      <c r="N482" s="99"/>
      <c r="O482" s="113"/>
      <c r="P482" s="113"/>
    </row>
    <row r="483" spans="3:16" s="25" customFormat="1" ht="12.75" customHeight="1" x14ac:dyDescent="0.2">
      <c r="C483" s="98"/>
      <c r="D483" s="98"/>
      <c r="E483" s="113"/>
      <c r="F483" s="113"/>
      <c r="G483" s="100"/>
      <c r="H483" s="99"/>
      <c r="I483" s="99"/>
      <c r="J483" s="113"/>
      <c r="K483" s="113"/>
      <c r="L483" s="100"/>
      <c r="M483" s="99"/>
      <c r="N483" s="99"/>
      <c r="O483" s="113"/>
      <c r="P483" s="113"/>
    </row>
    <row r="484" spans="3:16" s="25" customFormat="1" ht="12.75" customHeight="1" x14ac:dyDescent="0.2">
      <c r="C484" s="98"/>
      <c r="D484" s="98"/>
      <c r="E484" s="113"/>
      <c r="F484" s="113"/>
      <c r="G484" s="100"/>
      <c r="H484" s="99"/>
      <c r="I484" s="99"/>
      <c r="J484" s="113"/>
      <c r="K484" s="113"/>
      <c r="L484" s="100"/>
      <c r="M484" s="99"/>
      <c r="N484" s="99"/>
      <c r="O484" s="113"/>
      <c r="P484" s="113"/>
    </row>
    <row r="485" spans="3:16" s="25" customFormat="1" ht="12.75" customHeight="1" x14ac:dyDescent="0.2">
      <c r="C485" s="98"/>
      <c r="D485" s="98"/>
      <c r="E485" s="113"/>
      <c r="F485" s="113"/>
      <c r="G485" s="100"/>
      <c r="H485" s="99"/>
      <c r="I485" s="99"/>
      <c r="J485" s="113"/>
      <c r="K485" s="113"/>
      <c r="L485" s="100"/>
      <c r="M485" s="99"/>
      <c r="N485" s="99"/>
      <c r="O485" s="113"/>
      <c r="P485" s="113"/>
    </row>
    <row r="486" spans="3:16" s="25" customFormat="1" ht="12.75" customHeight="1" x14ac:dyDescent="0.2">
      <c r="C486" s="98"/>
      <c r="D486" s="98"/>
      <c r="E486" s="113"/>
      <c r="F486" s="113"/>
      <c r="G486" s="100"/>
      <c r="H486" s="99"/>
      <c r="I486" s="99"/>
      <c r="J486" s="113"/>
      <c r="K486" s="113"/>
      <c r="L486" s="100"/>
      <c r="M486" s="99"/>
      <c r="N486" s="99"/>
      <c r="O486" s="113"/>
      <c r="P486" s="113"/>
    </row>
    <row r="487" spans="3:16" s="25" customFormat="1" ht="12.75" customHeight="1" x14ac:dyDescent="0.2">
      <c r="C487" s="98"/>
      <c r="D487" s="98"/>
      <c r="E487" s="113"/>
      <c r="F487" s="113"/>
      <c r="G487" s="100"/>
      <c r="H487" s="99"/>
      <c r="I487" s="99"/>
      <c r="J487" s="113"/>
      <c r="K487" s="113"/>
      <c r="L487" s="100"/>
      <c r="M487" s="99"/>
      <c r="N487" s="99"/>
      <c r="O487" s="113"/>
      <c r="P487" s="113"/>
    </row>
    <row r="488" spans="3:16" s="25" customFormat="1" ht="12.75" customHeight="1" x14ac:dyDescent="0.2">
      <c r="C488" s="98"/>
      <c r="D488" s="98"/>
      <c r="E488" s="113"/>
      <c r="F488" s="113"/>
      <c r="G488" s="100"/>
      <c r="H488" s="99"/>
      <c r="I488" s="99"/>
      <c r="J488" s="113"/>
      <c r="K488" s="113"/>
      <c r="L488" s="100"/>
      <c r="M488" s="99"/>
      <c r="N488" s="99"/>
      <c r="O488" s="113"/>
      <c r="P488" s="113"/>
    </row>
    <row r="489" spans="3:16" s="25" customFormat="1" ht="12.75" customHeight="1" x14ac:dyDescent="0.2">
      <c r="C489" s="98"/>
      <c r="D489" s="98"/>
      <c r="E489" s="113"/>
      <c r="F489" s="113"/>
      <c r="G489" s="100"/>
      <c r="H489" s="99"/>
      <c r="I489" s="99"/>
      <c r="J489" s="113"/>
      <c r="K489" s="113"/>
      <c r="L489" s="100"/>
      <c r="M489" s="99"/>
      <c r="N489" s="99"/>
      <c r="O489" s="113"/>
      <c r="P489" s="113"/>
    </row>
    <row r="490" spans="3:16" s="25" customFormat="1" ht="12.75" customHeight="1" x14ac:dyDescent="0.2">
      <c r="C490" s="98"/>
      <c r="D490" s="98"/>
      <c r="E490" s="113"/>
      <c r="F490" s="113"/>
      <c r="G490" s="100"/>
      <c r="H490" s="99"/>
      <c r="I490" s="99"/>
      <c r="J490" s="113"/>
      <c r="K490" s="113"/>
      <c r="L490" s="100"/>
      <c r="M490" s="99"/>
      <c r="N490" s="99"/>
      <c r="O490" s="113"/>
      <c r="P490" s="113"/>
    </row>
    <row r="491" spans="3:16" s="25" customFormat="1" ht="12.75" customHeight="1" x14ac:dyDescent="0.2">
      <c r="C491" s="98"/>
      <c r="D491" s="98"/>
      <c r="E491" s="113"/>
      <c r="F491" s="113"/>
      <c r="G491" s="100"/>
      <c r="H491" s="99"/>
      <c r="I491" s="99"/>
      <c r="J491" s="113"/>
      <c r="K491" s="113"/>
      <c r="L491" s="100"/>
      <c r="M491" s="99"/>
      <c r="N491" s="99"/>
      <c r="O491" s="113"/>
      <c r="P491" s="113"/>
    </row>
    <row r="492" spans="3:16" s="25" customFormat="1" ht="12.75" customHeight="1" x14ac:dyDescent="0.2">
      <c r="C492" s="98"/>
      <c r="D492" s="98"/>
      <c r="E492" s="113"/>
      <c r="F492" s="113"/>
      <c r="G492" s="100"/>
      <c r="H492" s="99"/>
      <c r="I492" s="99"/>
      <c r="J492" s="113"/>
      <c r="K492" s="113"/>
      <c r="L492" s="100"/>
      <c r="M492" s="99"/>
      <c r="N492" s="99"/>
      <c r="O492" s="113"/>
      <c r="P492" s="113"/>
    </row>
    <row r="493" spans="3:16" s="25" customFormat="1" ht="12.75" customHeight="1" x14ac:dyDescent="0.2">
      <c r="C493" s="98"/>
      <c r="D493" s="98"/>
      <c r="E493" s="113"/>
      <c r="F493" s="113"/>
      <c r="G493" s="100"/>
      <c r="H493" s="99"/>
      <c r="I493" s="99"/>
      <c r="J493" s="113"/>
      <c r="K493" s="113"/>
      <c r="L493" s="100"/>
      <c r="M493" s="99"/>
      <c r="N493" s="99"/>
      <c r="O493" s="113"/>
      <c r="P493" s="113"/>
    </row>
    <row r="494" spans="3:16" s="25" customFormat="1" ht="12.75" customHeight="1" x14ac:dyDescent="0.2">
      <c r="C494" s="98"/>
      <c r="D494" s="98"/>
      <c r="E494" s="113"/>
      <c r="F494" s="113"/>
      <c r="G494" s="100"/>
      <c r="H494" s="99"/>
      <c r="I494" s="99"/>
      <c r="J494" s="113"/>
      <c r="K494" s="113"/>
      <c r="L494" s="100"/>
      <c r="M494" s="99"/>
      <c r="N494" s="99"/>
      <c r="O494" s="113"/>
      <c r="P494" s="113"/>
    </row>
    <row r="495" spans="3:16" s="25" customFormat="1" ht="12.75" customHeight="1" x14ac:dyDescent="0.2">
      <c r="C495" s="98"/>
      <c r="D495" s="98"/>
      <c r="E495" s="113"/>
      <c r="F495" s="113"/>
      <c r="G495" s="100"/>
      <c r="H495" s="99"/>
      <c r="I495" s="99"/>
      <c r="J495" s="113"/>
      <c r="K495" s="113"/>
      <c r="L495" s="100"/>
      <c r="M495" s="99"/>
      <c r="N495" s="99"/>
      <c r="O495" s="113"/>
      <c r="P495" s="113"/>
    </row>
    <row r="496" spans="3:16" s="25" customFormat="1" ht="12.75" customHeight="1" x14ac:dyDescent="0.2">
      <c r="C496" s="98"/>
      <c r="D496" s="98"/>
      <c r="E496" s="113"/>
      <c r="F496" s="113"/>
      <c r="G496" s="100"/>
      <c r="H496" s="99"/>
      <c r="I496" s="99"/>
      <c r="J496" s="113"/>
      <c r="K496" s="113"/>
      <c r="L496" s="100"/>
      <c r="M496" s="99"/>
      <c r="N496" s="99"/>
      <c r="O496" s="113"/>
      <c r="P496" s="113"/>
    </row>
    <row r="497" spans="3:16" s="25" customFormat="1" ht="12.75" customHeight="1" x14ac:dyDescent="0.2">
      <c r="C497" s="98"/>
      <c r="D497" s="98"/>
      <c r="E497" s="113"/>
      <c r="F497" s="113"/>
      <c r="G497" s="100"/>
      <c r="H497" s="99"/>
      <c r="I497" s="99"/>
      <c r="J497" s="113"/>
      <c r="K497" s="113"/>
      <c r="L497" s="100"/>
      <c r="M497" s="99"/>
      <c r="N497" s="99"/>
      <c r="O497" s="113"/>
      <c r="P497" s="113"/>
    </row>
    <row r="498" spans="3:16" s="25" customFormat="1" ht="12.75" customHeight="1" x14ac:dyDescent="0.2">
      <c r="C498" s="98"/>
      <c r="D498" s="98"/>
      <c r="E498" s="113"/>
      <c r="F498" s="113"/>
      <c r="G498" s="100"/>
      <c r="H498" s="99"/>
      <c r="I498" s="99"/>
      <c r="J498" s="113"/>
      <c r="K498" s="113"/>
      <c r="L498" s="100"/>
      <c r="M498" s="99"/>
      <c r="N498" s="99"/>
      <c r="O498" s="113"/>
      <c r="P498" s="113"/>
    </row>
    <row r="499" spans="3:16" s="25" customFormat="1" ht="12.75" customHeight="1" x14ac:dyDescent="0.2">
      <c r="C499" s="98"/>
      <c r="D499" s="98"/>
      <c r="E499" s="113"/>
      <c r="F499" s="113"/>
      <c r="G499" s="100"/>
      <c r="H499" s="99"/>
      <c r="I499" s="99"/>
      <c r="J499" s="113"/>
      <c r="K499" s="113"/>
      <c r="L499" s="100"/>
      <c r="M499" s="99"/>
      <c r="N499" s="99"/>
      <c r="O499" s="113"/>
      <c r="P499" s="113"/>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500"/>
  <sheetViews>
    <sheetView workbookViewId="0"/>
  </sheetViews>
  <sheetFormatPr defaultRowHeight="12.75" customHeight="1" x14ac:dyDescent="0.2"/>
  <cols>
    <col min="1" max="1" width="30.7109375" style="55" customWidth="1"/>
    <col min="2" max="2" width="22.7109375" style="55" customWidth="1"/>
    <col min="3" max="3" width="9.7109375" style="98" customWidth="1"/>
    <col min="4" max="5" width="11.7109375" style="98" customWidth="1"/>
    <col min="6" max="6" width="12.7109375" style="113" customWidth="1"/>
    <col min="7" max="7" width="2.5703125" style="100" customWidth="1"/>
    <col min="8" max="8" width="9.7109375" style="98" customWidth="1"/>
    <col min="9" max="10" width="11.7109375" style="98" customWidth="1"/>
    <col min="11" max="11" width="12.7109375" style="113" customWidth="1"/>
    <col min="12" max="13" width="9.140625" style="77"/>
    <col min="14" max="14" width="9.140625" style="82"/>
    <col min="15" max="219" width="9.140625" style="77"/>
    <col min="220" max="220" width="27.7109375" style="77" customWidth="1"/>
    <col min="221" max="221" width="20.7109375" style="77" customWidth="1"/>
    <col min="222" max="222" width="8.7109375" style="77" customWidth="1"/>
    <col min="223" max="225" width="10.7109375" style="77" customWidth="1"/>
    <col min="226" max="226" width="2.5703125" style="77" customWidth="1"/>
    <col min="227" max="227" width="8.7109375" style="77" customWidth="1"/>
    <col min="228" max="230" width="10.7109375" style="77" customWidth="1"/>
    <col min="231" max="475" width="9.140625" style="77"/>
    <col min="476" max="476" width="27.7109375" style="77" customWidth="1"/>
    <col min="477" max="477" width="20.7109375" style="77" customWidth="1"/>
    <col min="478" max="478" width="8.7109375" style="77" customWidth="1"/>
    <col min="479" max="481" width="10.7109375" style="77" customWidth="1"/>
    <col min="482" max="482" width="2.5703125" style="77" customWidth="1"/>
    <col min="483" max="483" width="8.7109375" style="77" customWidth="1"/>
    <col min="484" max="486" width="10.7109375" style="77" customWidth="1"/>
    <col min="487" max="731" width="9.140625" style="77"/>
    <col min="732" max="732" width="27.7109375" style="77" customWidth="1"/>
    <col min="733" max="733" width="20.7109375" style="77" customWidth="1"/>
    <col min="734" max="734" width="8.7109375" style="77" customWidth="1"/>
    <col min="735" max="737" width="10.7109375" style="77" customWidth="1"/>
    <col min="738" max="738" width="2.5703125" style="77" customWidth="1"/>
    <col min="739" max="739" width="8.7109375" style="77" customWidth="1"/>
    <col min="740" max="742" width="10.7109375" style="77" customWidth="1"/>
    <col min="743" max="987" width="9.140625" style="77"/>
    <col min="988" max="988" width="27.7109375" style="77" customWidth="1"/>
    <col min="989" max="989" width="20.7109375" style="77" customWidth="1"/>
    <col min="990" max="990" width="8.7109375" style="77" customWidth="1"/>
    <col min="991" max="993" width="10.7109375" style="77" customWidth="1"/>
    <col min="994" max="994" width="2.5703125" style="77" customWidth="1"/>
    <col min="995" max="995" width="8.7109375" style="77" customWidth="1"/>
    <col min="996" max="998" width="10.7109375" style="77" customWidth="1"/>
    <col min="999" max="1243" width="9.140625" style="77"/>
    <col min="1244" max="1244" width="27.7109375" style="77" customWidth="1"/>
    <col min="1245" max="1245" width="20.7109375" style="77" customWidth="1"/>
    <col min="1246" max="1246" width="8.7109375" style="77" customWidth="1"/>
    <col min="1247" max="1249" width="10.7109375" style="77" customWidth="1"/>
    <col min="1250" max="1250" width="2.5703125" style="77" customWidth="1"/>
    <col min="1251" max="1251" width="8.7109375" style="77" customWidth="1"/>
    <col min="1252" max="1254" width="10.7109375" style="77" customWidth="1"/>
    <col min="1255" max="1499" width="9.140625" style="77"/>
    <col min="1500" max="1500" width="27.7109375" style="77" customWidth="1"/>
    <col min="1501" max="1501" width="20.7109375" style="77" customWidth="1"/>
    <col min="1502" max="1502" width="8.7109375" style="77" customWidth="1"/>
    <col min="1503" max="1505" width="10.7109375" style="77" customWidth="1"/>
    <col min="1506" max="1506" width="2.5703125" style="77" customWidth="1"/>
    <col min="1507" max="1507" width="8.7109375" style="77" customWidth="1"/>
    <col min="1508" max="1510" width="10.7109375" style="77" customWidth="1"/>
    <col min="1511" max="1755" width="9.140625" style="77"/>
    <col min="1756" max="1756" width="27.7109375" style="77" customWidth="1"/>
    <col min="1757" max="1757" width="20.7109375" style="77" customWidth="1"/>
    <col min="1758" max="1758" width="8.7109375" style="77" customWidth="1"/>
    <col min="1759" max="1761" width="10.7109375" style="77" customWidth="1"/>
    <col min="1762" max="1762" width="2.5703125" style="77" customWidth="1"/>
    <col min="1763" max="1763" width="8.7109375" style="77" customWidth="1"/>
    <col min="1764" max="1766" width="10.7109375" style="77" customWidth="1"/>
    <col min="1767" max="2011" width="9.140625" style="77"/>
    <col min="2012" max="2012" width="27.7109375" style="77" customWidth="1"/>
    <col min="2013" max="2013" width="20.7109375" style="77" customWidth="1"/>
    <col min="2014" max="2014" width="8.7109375" style="77" customWidth="1"/>
    <col min="2015" max="2017" width="10.7109375" style="77" customWidth="1"/>
    <col min="2018" max="2018" width="2.5703125" style="77" customWidth="1"/>
    <col min="2019" max="2019" width="8.7109375" style="77" customWidth="1"/>
    <col min="2020" max="2022" width="10.7109375" style="77" customWidth="1"/>
    <col min="2023" max="2267" width="9.140625" style="77"/>
    <col min="2268" max="2268" width="27.7109375" style="77" customWidth="1"/>
    <col min="2269" max="2269" width="20.7109375" style="77" customWidth="1"/>
    <col min="2270" max="2270" width="8.7109375" style="77" customWidth="1"/>
    <col min="2271" max="2273" width="10.7109375" style="77" customWidth="1"/>
    <col min="2274" max="2274" width="2.5703125" style="77" customWidth="1"/>
    <col min="2275" max="2275" width="8.7109375" style="77" customWidth="1"/>
    <col min="2276" max="2278" width="10.7109375" style="77" customWidth="1"/>
    <col min="2279" max="2523" width="9.140625" style="77"/>
    <col min="2524" max="2524" width="27.7109375" style="77" customWidth="1"/>
    <col min="2525" max="2525" width="20.7109375" style="77" customWidth="1"/>
    <col min="2526" max="2526" width="8.7109375" style="77" customWidth="1"/>
    <col min="2527" max="2529" width="10.7109375" style="77" customWidth="1"/>
    <col min="2530" max="2530" width="2.5703125" style="77" customWidth="1"/>
    <col min="2531" max="2531" width="8.7109375" style="77" customWidth="1"/>
    <col min="2532" max="2534" width="10.7109375" style="77" customWidth="1"/>
    <col min="2535" max="2779" width="9.140625" style="77"/>
    <col min="2780" max="2780" width="27.7109375" style="77" customWidth="1"/>
    <col min="2781" max="2781" width="20.7109375" style="77" customWidth="1"/>
    <col min="2782" max="2782" width="8.7109375" style="77" customWidth="1"/>
    <col min="2783" max="2785" width="10.7109375" style="77" customWidth="1"/>
    <col min="2786" max="2786" width="2.5703125" style="77" customWidth="1"/>
    <col min="2787" max="2787" width="8.7109375" style="77" customWidth="1"/>
    <col min="2788" max="2790" width="10.7109375" style="77" customWidth="1"/>
    <col min="2791" max="3035" width="9.140625" style="77"/>
    <col min="3036" max="3036" width="27.7109375" style="77" customWidth="1"/>
    <col min="3037" max="3037" width="20.7109375" style="77" customWidth="1"/>
    <col min="3038" max="3038" width="8.7109375" style="77" customWidth="1"/>
    <col min="3039" max="3041" width="10.7109375" style="77" customWidth="1"/>
    <col min="3042" max="3042" width="2.5703125" style="77" customWidth="1"/>
    <col min="3043" max="3043" width="8.7109375" style="77" customWidth="1"/>
    <col min="3044" max="3046" width="10.7109375" style="77" customWidth="1"/>
    <col min="3047" max="3291" width="9.140625" style="77"/>
    <col min="3292" max="3292" width="27.7109375" style="77" customWidth="1"/>
    <col min="3293" max="3293" width="20.7109375" style="77" customWidth="1"/>
    <col min="3294" max="3294" width="8.7109375" style="77" customWidth="1"/>
    <col min="3295" max="3297" width="10.7109375" style="77" customWidth="1"/>
    <col min="3298" max="3298" width="2.5703125" style="77" customWidth="1"/>
    <col min="3299" max="3299" width="8.7109375" style="77" customWidth="1"/>
    <col min="3300" max="3302" width="10.7109375" style="77" customWidth="1"/>
    <col min="3303" max="3547" width="9.140625" style="77"/>
    <col min="3548" max="3548" width="27.7109375" style="77" customWidth="1"/>
    <col min="3549" max="3549" width="20.7109375" style="77" customWidth="1"/>
    <col min="3550" max="3550" width="8.7109375" style="77" customWidth="1"/>
    <col min="3551" max="3553" width="10.7109375" style="77" customWidth="1"/>
    <col min="3554" max="3554" width="2.5703125" style="77" customWidth="1"/>
    <col min="3555" max="3555" width="8.7109375" style="77" customWidth="1"/>
    <col min="3556" max="3558" width="10.7109375" style="77" customWidth="1"/>
    <col min="3559" max="3803" width="9.140625" style="77"/>
    <col min="3804" max="3804" width="27.7109375" style="77" customWidth="1"/>
    <col min="3805" max="3805" width="20.7109375" style="77" customWidth="1"/>
    <col min="3806" max="3806" width="8.7109375" style="77" customWidth="1"/>
    <col min="3807" max="3809" width="10.7109375" style="77" customWidth="1"/>
    <col min="3810" max="3810" width="2.5703125" style="77" customWidth="1"/>
    <col min="3811" max="3811" width="8.7109375" style="77" customWidth="1"/>
    <col min="3812" max="3814" width="10.7109375" style="77" customWidth="1"/>
    <col min="3815" max="4059" width="9.140625" style="77"/>
    <col min="4060" max="4060" width="27.7109375" style="77" customWidth="1"/>
    <col min="4061" max="4061" width="20.7109375" style="77" customWidth="1"/>
    <col min="4062" max="4062" width="8.7109375" style="77" customWidth="1"/>
    <col min="4063" max="4065" width="10.7109375" style="77" customWidth="1"/>
    <col min="4066" max="4066" width="2.5703125" style="77" customWidth="1"/>
    <col min="4067" max="4067" width="8.7109375" style="77" customWidth="1"/>
    <col min="4068" max="4070" width="10.7109375" style="77" customWidth="1"/>
    <col min="4071" max="4315" width="9.140625" style="77"/>
    <col min="4316" max="4316" width="27.7109375" style="77" customWidth="1"/>
    <col min="4317" max="4317" width="20.7109375" style="77" customWidth="1"/>
    <col min="4318" max="4318" width="8.7109375" style="77" customWidth="1"/>
    <col min="4319" max="4321" width="10.7109375" style="77" customWidth="1"/>
    <col min="4322" max="4322" width="2.5703125" style="77" customWidth="1"/>
    <col min="4323" max="4323" width="8.7109375" style="77" customWidth="1"/>
    <col min="4324" max="4326" width="10.7109375" style="77" customWidth="1"/>
    <col min="4327" max="4571" width="9.140625" style="77"/>
    <col min="4572" max="4572" width="27.7109375" style="77" customWidth="1"/>
    <col min="4573" max="4573" width="20.7109375" style="77" customWidth="1"/>
    <col min="4574" max="4574" width="8.7109375" style="77" customWidth="1"/>
    <col min="4575" max="4577" width="10.7109375" style="77" customWidth="1"/>
    <col min="4578" max="4578" width="2.5703125" style="77" customWidth="1"/>
    <col min="4579" max="4579" width="8.7109375" style="77" customWidth="1"/>
    <col min="4580" max="4582" width="10.7109375" style="77" customWidth="1"/>
    <col min="4583" max="4827" width="9.140625" style="77"/>
    <col min="4828" max="4828" width="27.7109375" style="77" customWidth="1"/>
    <col min="4829" max="4829" width="20.7109375" style="77" customWidth="1"/>
    <col min="4830" max="4830" width="8.7109375" style="77" customWidth="1"/>
    <col min="4831" max="4833" width="10.7109375" style="77" customWidth="1"/>
    <col min="4834" max="4834" width="2.5703125" style="77" customWidth="1"/>
    <col min="4835" max="4835" width="8.7109375" style="77" customWidth="1"/>
    <col min="4836" max="4838" width="10.7109375" style="77" customWidth="1"/>
    <col min="4839" max="5083" width="9.140625" style="77"/>
    <col min="5084" max="5084" width="27.7109375" style="77" customWidth="1"/>
    <col min="5085" max="5085" width="20.7109375" style="77" customWidth="1"/>
    <col min="5086" max="5086" width="8.7109375" style="77" customWidth="1"/>
    <col min="5087" max="5089" width="10.7109375" style="77" customWidth="1"/>
    <col min="5090" max="5090" width="2.5703125" style="77" customWidth="1"/>
    <col min="5091" max="5091" width="8.7109375" style="77" customWidth="1"/>
    <col min="5092" max="5094" width="10.7109375" style="77" customWidth="1"/>
    <col min="5095" max="5339" width="9.140625" style="77"/>
    <col min="5340" max="5340" width="27.7109375" style="77" customWidth="1"/>
    <col min="5341" max="5341" width="20.7109375" style="77" customWidth="1"/>
    <col min="5342" max="5342" width="8.7109375" style="77" customWidth="1"/>
    <col min="5343" max="5345" width="10.7109375" style="77" customWidth="1"/>
    <col min="5346" max="5346" width="2.5703125" style="77" customWidth="1"/>
    <col min="5347" max="5347" width="8.7109375" style="77" customWidth="1"/>
    <col min="5348" max="5350" width="10.7109375" style="77" customWidth="1"/>
    <col min="5351" max="5595" width="9.140625" style="77"/>
    <col min="5596" max="5596" width="27.7109375" style="77" customWidth="1"/>
    <col min="5597" max="5597" width="20.7109375" style="77" customWidth="1"/>
    <col min="5598" max="5598" width="8.7109375" style="77" customWidth="1"/>
    <col min="5599" max="5601" width="10.7109375" style="77" customWidth="1"/>
    <col min="5602" max="5602" width="2.5703125" style="77" customWidth="1"/>
    <col min="5603" max="5603" width="8.7109375" style="77" customWidth="1"/>
    <col min="5604" max="5606" width="10.7109375" style="77" customWidth="1"/>
    <col min="5607" max="5851" width="9.140625" style="77"/>
    <col min="5852" max="5852" width="27.7109375" style="77" customWidth="1"/>
    <col min="5853" max="5853" width="20.7109375" style="77" customWidth="1"/>
    <col min="5854" max="5854" width="8.7109375" style="77" customWidth="1"/>
    <col min="5855" max="5857" width="10.7109375" style="77" customWidth="1"/>
    <col min="5858" max="5858" width="2.5703125" style="77" customWidth="1"/>
    <col min="5859" max="5859" width="8.7109375" style="77" customWidth="1"/>
    <col min="5860" max="5862" width="10.7109375" style="77" customWidth="1"/>
    <col min="5863" max="6107" width="9.140625" style="77"/>
    <col min="6108" max="6108" width="27.7109375" style="77" customWidth="1"/>
    <col min="6109" max="6109" width="20.7109375" style="77" customWidth="1"/>
    <col min="6110" max="6110" width="8.7109375" style="77" customWidth="1"/>
    <col min="6111" max="6113" width="10.7109375" style="77" customWidth="1"/>
    <col min="6114" max="6114" width="2.5703125" style="77" customWidth="1"/>
    <col min="6115" max="6115" width="8.7109375" style="77" customWidth="1"/>
    <col min="6116" max="6118" width="10.7109375" style="77" customWidth="1"/>
    <col min="6119" max="6363" width="9.140625" style="77"/>
    <col min="6364" max="6364" width="27.7109375" style="77" customWidth="1"/>
    <col min="6365" max="6365" width="20.7109375" style="77" customWidth="1"/>
    <col min="6366" max="6366" width="8.7109375" style="77" customWidth="1"/>
    <col min="6367" max="6369" width="10.7109375" style="77" customWidth="1"/>
    <col min="6370" max="6370" width="2.5703125" style="77" customWidth="1"/>
    <col min="6371" max="6371" width="8.7109375" style="77" customWidth="1"/>
    <col min="6372" max="6374" width="10.7109375" style="77" customWidth="1"/>
    <col min="6375" max="6619" width="9.140625" style="77"/>
    <col min="6620" max="6620" width="27.7109375" style="77" customWidth="1"/>
    <col min="6621" max="6621" width="20.7109375" style="77" customWidth="1"/>
    <col min="6622" max="6622" width="8.7109375" style="77" customWidth="1"/>
    <col min="6623" max="6625" width="10.7109375" style="77" customWidth="1"/>
    <col min="6626" max="6626" width="2.5703125" style="77" customWidth="1"/>
    <col min="6627" max="6627" width="8.7109375" style="77" customWidth="1"/>
    <col min="6628" max="6630" width="10.7109375" style="77" customWidth="1"/>
    <col min="6631" max="6875" width="9.140625" style="77"/>
    <col min="6876" max="6876" width="27.7109375" style="77" customWidth="1"/>
    <col min="6877" max="6877" width="20.7109375" style="77" customWidth="1"/>
    <col min="6878" max="6878" width="8.7109375" style="77" customWidth="1"/>
    <col min="6879" max="6881" width="10.7109375" style="77" customWidth="1"/>
    <col min="6882" max="6882" width="2.5703125" style="77" customWidth="1"/>
    <col min="6883" max="6883" width="8.7109375" style="77" customWidth="1"/>
    <col min="6884" max="6886" width="10.7109375" style="77" customWidth="1"/>
    <col min="6887" max="7131" width="9.140625" style="77"/>
    <col min="7132" max="7132" width="27.7109375" style="77" customWidth="1"/>
    <col min="7133" max="7133" width="20.7109375" style="77" customWidth="1"/>
    <col min="7134" max="7134" width="8.7109375" style="77" customWidth="1"/>
    <col min="7135" max="7137" width="10.7109375" style="77" customWidth="1"/>
    <col min="7138" max="7138" width="2.5703125" style="77" customWidth="1"/>
    <col min="7139" max="7139" width="8.7109375" style="77" customWidth="1"/>
    <col min="7140" max="7142" width="10.7109375" style="77" customWidth="1"/>
    <col min="7143" max="7387" width="9.140625" style="77"/>
    <col min="7388" max="7388" width="27.7109375" style="77" customWidth="1"/>
    <col min="7389" max="7389" width="20.7109375" style="77" customWidth="1"/>
    <col min="7390" max="7390" width="8.7109375" style="77" customWidth="1"/>
    <col min="7391" max="7393" width="10.7109375" style="77" customWidth="1"/>
    <col min="7394" max="7394" width="2.5703125" style="77" customWidth="1"/>
    <col min="7395" max="7395" width="8.7109375" style="77" customWidth="1"/>
    <col min="7396" max="7398" width="10.7109375" style="77" customWidth="1"/>
    <col min="7399" max="7643" width="9.140625" style="77"/>
    <col min="7644" max="7644" width="27.7109375" style="77" customWidth="1"/>
    <col min="7645" max="7645" width="20.7109375" style="77" customWidth="1"/>
    <col min="7646" max="7646" width="8.7109375" style="77" customWidth="1"/>
    <col min="7647" max="7649" width="10.7109375" style="77" customWidth="1"/>
    <col min="7650" max="7650" width="2.5703125" style="77" customWidth="1"/>
    <col min="7651" max="7651" width="8.7109375" style="77" customWidth="1"/>
    <col min="7652" max="7654" width="10.7109375" style="77" customWidth="1"/>
    <col min="7655" max="7899" width="9.140625" style="77"/>
    <col min="7900" max="7900" width="27.7109375" style="77" customWidth="1"/>
    <col min="7901" max="7901" width="20.7109375" style="77" customWidth="1"/>
    <col min="7902" max="7902" width="8.7109375" style="77" customWidth="1"/>
    <col min="7903" max="7905" width="10.7109375" style="77" customWidth="1"/>
    <col min="7906" max="7906" width="2.5703125" style="77" customWidth="1"/>
    <col min="7907" max="7907" width="8.7109375" style="77" customWidth="1"/>
    <col min="7908" max="7910" width="10.7109375" style="77" customWidth="1"/>
    <col min="7911" max="8155" width="9.140625" style="77"/>
    <col min="8156" max="8156" width="27.7109375" style="77" customWidth="1"/>
    <col min="8157" max="8157" width="20.7109375" style="77" customWidth="1"/>
    <col min="8158" max="8158" width="8.7109375" style="77" customWidth="1"/>
    <col min="8159" max="8161" width="10.7109375" style="77" customWidth="1"/>
    <col min="8162" max="8162" width="2.5703125" style="77" customWidth="1"/>
    <col min="8163" max="8163" width="8.7109375" style="77" customWidth="1"/>
    <col min="8164" max="8166" width="10.7109375" style="77" customWidth="1"/>
    <col min="8167" max="8411" width="9.140625" style="77"/>
    <col min="8412" max="8412" width="27.7109375" style="77" customWidth="1"/>
    <col min="8413" max="8413" width="20.7109375" style="77" customWidth="1"/>
    <col min="8414" max="8414" width="8.7109375" style="77" customWidth="1"/>
    <col min="8415" max="8417" width="10.7109375" style="77" customWidth="1"/>
    <col min="8418" max="8418" width="2.5703125" style="77" customWidth="1"/>
    <col min="8419" max="8419" width="8.7109375" style="77" customWidth="1"/>
    <col min="8420" max="8422" width="10.7109375" style="77" customWidth="1"/>
    <col min="8423" max="8667" width="9.140625" style="77"/>
    <col min="8668" max="8668" width="27.7109375" style="77" customWidth="1"/>
    <col min="8669" max="8669" width="20.7109375" style="77" customWidth="1"/>
    <col min="8670" max="8670" width="8.7109375" style="77" customWidth="1"/>
    <col min="8671" max="8673" width="10.7109375" style="77" customWidth="1"/>
    <col min="8674" max="8674" width="2.5703125" style="77" customWidth="1"/>
    <col min="8675" max="8675" width="8.7109375" style="77" customWidth="1"/>
    <col min="8676" max="8678" width="10.7109375" style="77" customWidth="1"/>
    <col min="8679" max="8923" width="9.140625" style="77"/>
    <col min="8924" max="8924" width="27.7109375" style="77" customWidth="1"/>
    <col min="8925" max="8925" width="20.7109375" style="77" customWidth="1"/>
    <col min="8926" max="8926" width="8.7109375" style="77" customWidth="1"/>
    <col min="8927" max="8929" width="10.7109375" style="77" customWidth="1"/>
    <col min="8930" max="8930" width="2.5703125" style="77" customWidth="1"/>
    <col min="8931" max="8931" width="8.7109375" style="77" customWidth="1"/>
    <col min="8932" max="8934" width="10.7109375" style="77" customWidth="1"/>
    <col min="8935" max="9179" width="9.140625" style="77"/>
    <col min="9180" max="9180" width="27.7109375" style="77" customWidth="1"/>
    <col min="9181" max="9181" width="20.7109375" style="77" customWidth="1"/>
    <col min="9182" max="9182" width="8.7109375" style="77" customWidth="1"/>
    <col min="9183" max="9185" width="10.7109375" style="77" customWidth="1"/>
    <col min="9186" max="9186" width="2.5703125" style="77" customWidth="1"/>
    <col min="9187" max="9187" width="8.7109375" style="77" customWidth="1"/>
    <col min="9188" max="9190" width="10.7109375" style="77" customWidth="1"/>
    <col min="9191" max="9435" width="9.140625" style="77"/>
    <col min="9436" max="9436" width="27.7109375" style="77" customWidth="1"/>
    <col min="9437" max="9437" width="20.7109375" style="77" customWidth="1"/>
    <col min="9438" max="9438" width="8.7109375" style="77" customWidth="1"/>
    <col min="9439" max="9441" width="10.7109375" style="77" customWidth="1"/>
    <col min="9442" max="9442" width="2.5703125" style="77" customWidth="1"/>
    <col min="9443" max="9443" width="8.7109375" style="77" customWidth="1"/>
    <col min="9444" max="9446" width="10.7109375" style="77" customWidth="1"/>
    <col min="9447" max="9691" width="9.140625" style="77"/>
    <col min="9692" max="9692" width="27.7109375" style="77" customWidth="1"/>
    <col min="9693" max="9693" width="20.7109375" style="77" customWidth="1"/>
    <col min="9694" max="9694" width="8.7109375" style="77" customWidth="1"/>
    <col min="9695" max="9697" width="10.7109375" style="77" customWidth="1"/>
    <col min="9698" max="9698" width="2.5703125" style="77" customWidth="1"/>
    <col min="9699" max="9699" width="8.7109375" style="77" customWidth="1"/>
    <col min="9700" max="9702" width="10.7109375" style="77" customWidth="1"/>
    <col min="9703" max="9947" width="9.140625" style="77"/>
    <col min="9948" max="9948" width="27.7109375" style="77" customWidth="1"/>
    <col min="9949" max="9949" width="20.7109375" style="77" customWidth="1"/>
    <col min="9950" max="9950" width="8.7109375" style="77" customWidth="1"/>
    <col min="9951" max="9953" width="10.7109375" style="77" customWidth="1"/>
    <col min="9954" max="9954" width="2.5703125" style="77" customWidth="1"/>
    <col min="9955" max="9955" width="8.7109375" style="77" customWidth="1"/>
    <col min="9956" max="9958" width="10.7109375" style="77" customWidth="1"/>
    <col min="9959" max="10203" width="9.140625" style="77"/>
    <col min="10204" max="10204" width="27.7109375" style="77" customWidth="1"/>
    <col min="10205" max="10205" width="20.7109375" style="77" customWidth="1"/>
    <col min="10206" max="10206" width="8.7109375" style="77" customWidth="1"/>
    <col min="10207" max="10209" width="10.7109375" style="77" customWidth="1"/>
    <col min="10210" max="10210" width="2.5703125" style="77" customWidth="1"/>
    <col min="10211" max="10211" width="8.7109375" style="77" customWidth="1"/>
    <col min="10212" max="10214" width="10.7109375" style="77" customWidth="1"/>
    <col min="10215" max="10459" width="9.140625" style="77"/>
    <col min="10460" max="10460" width="27.7109375" style="77" customWidth="1"/>
    <col min="10461" max="10461" width="20.7109375" style="77" customWidth="1"/>
    <col min="10462" max="10462" width="8.7109375" style="77" customWidth="1"/>
    <col min="10463" max="10465" width="10.7109375" style="77" customWidth="1"/>
    <col min="10466" max="10466" width="2.5703125" style="77" customWidth="1"/>
    <col min="10467" max="10467" width="8.7109375" style="77" customWidth="1"/>
    <col min="10468" max="10470" width="10.7109375" style="77" customWidth="1"/>
    <col min="10471" max="10715" width="9.140625" style="77"/>
    <col min="10716" max="10716" width="27.7109375" style="77" customWidth="1"/>
    <col min="10717" max="10717" width="20.7109375" style="77" customWidth="1"/>
    <col min="10718" max="10718" width="8.7109375" style="77" customWidth="1"/>
    <col min="10719" max="10721" width="10.7109375" style="77" customWidth="1"/>
    <col min="10722" max="10722" width="2.5703125" style="77" customWidth="1"/>
    <col min="10723" max="10723" width="8.7109375" style="77" customWidth="1"/>
    <col min="10724" max="10726" width="10.7109375" style="77" customWidth="1"/>
    <col min="10727" max="10971" width="9.140625" style="77"/>
    <col min="10972" max="10972" width="27.7109375" style="77" customWidth="1"/>
    <col min="10973" max="10973" width="20.7109375" style="77" customWidth="1"/>
    <col min="10974" max="10974" width="8.7109375" style="77" customWidth="1"/>
    <col min="10975" max="10977" width="10.7109375" style="77" customWidth="1"/>
    <col min="10978" max="10978" width="2.5703125" style="77" customWidth="1"/>
    <col min="10979" max="10979" width="8.7109375" style="77" customWidth="1"/>
    <col min="10980" max="10982" width="10.7109375" style="77" customWidth="1"/>
    <col min="10983" max="11227" width="9.140625" style="77"/>
    <col min="11228" max="11228" width="27.7109375" style="77" customWidth="1"/>
    <col min="11229" max="11229" width="20.7109375" style="77" customWidth="1"/>
    <col min="11230" max="11230" width="8.7109375" style="77" customWidth="1"/>
    <col min="11231" max="11233" width="10.7109375" style="77" customWidth="1"/>
    <col min="11234" max="11234" width="2.5703125" style="77" customWidth="1"/>
    <col min="11235" max="11235" width="8.7109375" style="77" customWidth="1"/>
    <col min="11236" max="11238" width="10.7109375" style="77" customWidth="1"/>
    <col min="11239" max="11483" width="9.140625" style="77"/>
    <col min="11484" max="11484" width="27.7109375" style="77" customWidth="1"/>
    <col min="11485" max="11485" width="20.7109375" style="77" customWidth="1"/>
    <col min="11486" max="11486" width="8.7109375" style="77" customWidth="1"/>
    <col min="11487" max="11489" width="10.7109375" style="77" customWidth="1"/>
    <col min="11490" max="11490" width="2.5703125" style="77" customWidth="1"/>
    <col min="11491" max="11491" width="8.7109375" style="77" customWidth="1"/>
    <col min="11492" max="11494" width="10.7109375" style="77" customWidth="1"/>
    <col min="11495" max="11739" width="9.140625" style="77"/>
    <col min="11740" max="11740" width="27.7109375" style="77" customWidth="1"/>
    <col min="11741" max="11741" width="20.7109375" style="77" customWidth="1"/>
    <col min="11742" max="11742" width="8.7109375" style="77" customWidth="1"/>
    <col min="11743" max="11745" width="10.7109375" style="77" customWidth="1"/>
    <col min="11746" max="11746" width="2.5703125" style="77" customWidth="1"/>
    <col min="11747" max="11747" width="8.7109375" style="77" customWidth="1"/>
    <col min="11748" max="11750" width="10.7109375" style="77" customWidth="1"/>
    <col min="11751" max="11995" width="9.140625" style="77"/>
    <col min="11996" max="11996" width="27.7109375" style="77" customWidth="1"/>
    <col min="11997" max="11997" width="20.7109375" style="77" customWidth="1"/>
    <col min="11998" max="11998" width="8.7109375" style="77" customWidth="1"/>
    <col min="11999" max="12001" width="10.7109375" style="77" customWidth="1"/>
    <col min="12002" max="12002" width="2.5703125" style="77" customWidth="1"/>
    <col min="12003" max="12003" width="8.7109375" style="77" customWidth="1"/>
    <col min="12004" max="12006" width="10.7109375" style="77" customWidth="1"/>
    <col min="12007" max="12251" width="9.140625" style="77"/>
    <col min="12252" max="12252" width="27.7109375" style="77" customWidth="1"/>
    <col min="12253" max="12253" width="20.7109375" style="77" customWidth="1"/>
    <col min="12254" max="12254" width="8.7109375" style="77" customWidth="1"/>
    <col min="12255" max="12257" width="10.7109375" style="77" customWidth="1"/>
    <col min="12258" max="12258" width="2.5703125" style="77" customWidth="1"/>
    <col min="12259" max="12259" width="8.7109375" style="77" customWidth="1"/>
    <col min="12260" max="12262" width="10.7109375" style="77" customWidth="1"/>
    <col min="12263" max="12507" width="9.140625" style="77"/>
    <col min="12508" max="12508" width="27.7109375" style="77" customWidth="1"/>
    <col min="12509" max="12509" width="20.7109375" style="77" customWidth="1"/>
    <col min="12510" max="12510" width="8.7109375" style="77" customWidth="1"/>
    <col min="12511" max="12513" width="10.7109375" style="77" customWidth="1"/>
    <col min="12514" max="12514" width="2.5703125" style="77" customWidth="1"/>
    <col min="12515" max="12515" width="8.7109375" style="77" customWidth="1"/>
    <col min="12516" max="12518" width="10.7109375" style="77" customWidth="1"/>
    <col min="12519" max="12763" width="9.140625" style="77"/>
    <col min="12764" max="12764" width="27.7109375" style="77" customWidth="1"/>
    <col min="12765" max="12765" width="20.7109375" style="77" customWidth="1"/>
    <col min="12766" max="12766" width="8.7109375" style="77" customWidth="1"/>
    <col min="12767" max="12769" width="10.7109375" style="77" customWidth="1"/>
    <col min="12770" max="12770" width="2.5703125" style="77" customWidth="1"/>
    <col min="12771" max="12771" width="8.7109375" style="77" customWidth="1"/>
    <col min="12772" max="12774" width="10.7109375" style="77" customWidth="1"/>
    <col min="12775" max="13019" width="9.140625" style="77"/>
    <col min="13020" max="13020" width="27.7109375" style="77" customWidth="1"/>
    <col min="13021" max="13021" width="20.7109375" style="77" customWidth="1"/>
    <col min="13022" max="13022" width="8.7109375" style="77" customWidth="1"/>
    <col min="13023" max="13025" width="10.7109375" style="77" customWidth="1"/>
    <col min="13026" max="13026" width="2.5703125" style="77" customWidth="1"/>
    <col min="13027" max="13027" width="8.7109375" style="77" customWidth="1"/>
    <col min="13028" max="13030" width="10.7109375" style="77" customWidth="1"/>
    <col min="13031" max="13275" width="9.140625" style="77"/>
    <col min="13276" max="13276" width="27.7109375" style="77" customWidth="1"/>
    <col min="13277" max="13277" width="20.7109375" style="77" customWidth="1"/>
    <col min="13278" max="13278" width="8.7109375" style="77" customWidth="1"/>
    <col min="13279" max="13281" width="10.7109375" style="77" customWidth="1"/>
    <col min="13282" max="13282" width="2.5703125" style="77" customWidth="1"/>
    <col min="13283" max="13283" width="8.7109375" style="77" customWidth="1"/>
    <col min="13284" max="13286" width="10.7109375" style="77" customWidth="1"/>
    <col min="13287" max="13531" width="9.140625" style="77"/>
    <col min="13532" max="13532" width="27.7109375" style="77" customWidth="1"/>
    <col min="13533" max="13533" width="20.7109375" style="77" customWidth="1"/>
    <col min="13534" max="13534" width="8.7109375" style="77" customWidth="1"/>
    <col min="13535" max="13537" width="10.7109375" style="77" customWidth="1"/>
    <col min="13538" max="13538" width="2.5703125" style="77" customWidth="1"/>
    <col min="13539" max="13539" width="8.7109375" style="77" customWidth="1"/>
    <col min="13540" max="13542" width="10.7109375" style="77" customWidth="1"/>
    <col min="13543" max="13787" width="9.140625" style="77"/>
    <col min="13788" max="13788" width="27.7109375" style="77" customWidth="1"/>
    <col min="13789" max="13789" width="20.7109375" style="77" customWidth="1"/>
    <col min="13790" max="13790" width="8.7109375" style="77" customWidth="1"/>
    <col min="13791" max="13793" width="10.7109375" style="77" customWidth="1"/>
    <col min="13794" max="13794" width="2.5703125" style="77" customWidth="1"/>
    <col min="13795" max="13795" width="8.7109375" style="77" customWidth="1"/>
    <col min="13796" max="13798" width="10.7109375" style="77" customWidth="1"/>
    <col min="13799" max="14043" width="9.140625" style="77"/>
    <col min="14044" max="14044" width="27.7109375" style="77" customWidth="1"/>
    <col min="14045" max="14045" width="20.7109375" style="77" customWidth="1"/>
    <col min="14046" max="14046" width="8.7109375" style="77" customWidth="1"/>
    <col min="14047" max="14049" width="10.7109375" style="77" customWidth="1"/>
    <col min="14050" max="14050" width="2.5703125" style="77" customWidth="1"/>
    <col min="14051" max="14051" width="8.7109375" style="77" customWidth="1"/>
    <col min="14052" max="14054" width="10.7109375" style="77" customWidth="1"/>
    <col min="14055" max="14299" width="9.140625" style="77"/>
    <col min="14300" max="14300" width="27.7109375" style="77" customWidth="1"/>
    <col min="14301" max="14301" width="20.7109375" style="77" customWidth="1"/>
    <col min="14302" max="14302" width="8.7109375" style="77" customWidth="1"/>
    <col min="14303" max="14305" width="10.7109375" style="77" customWidth="1"/>
    <col min="14306" max="14306" width="2.5703125" style="77" customWidth="1"/>
    <col min="14307" max="14307" width="8.7109375" style="77" customWidth="1"/>
    <col min="14308" max="14310" width="10.7109375" style="77" customWidth="1"/>
    <col min="14311" max="14555" width="9.140625" style="77"/>
    <col min="14556" max="14556" width="27.7109375" style="77" customWidth="1"/>
    <col min="14557" max="14557" width="20.7109375" style="77" customWidth="1"/>
    <col min="14558" max="14558" width="8.7109375" style="77" customWidth="1"/>
    <col min="14559" max="14561" width="10.7109375" style="77" customWidth="1"/>
    <col min="14562" max="14562" width="2.5703125" style="77" customWidth="1"/>
    <col min="14563" max="14563" width="8.7109375" style="77" customWidth="1"/>
    <col min="14564" max="14566" width="10.7109375" style="77" customWidth="1"/>
    <col min="14567" max="14811" width="9.140625" style="77"/>
    <col min="14812" max="14812" width="27.7109375" style="77" customWidth="1"/>
    <col min="14813" max="14813" width="20.7109375" style="77" customWidth="1"/>
    <col min="14814" max="14814" width="8.7109375" style="77" customWidth="1"/>
    <col min="14815" max="14817" width="10.7109375" style="77" customWidth="1"/>
    <col min="14818" max="14818" width="2.5703125" style="77" customWidth="1"/>
    <col min="14819" max="14819" width="8.7109375" style="77" customWidth="1"/>
    <col min="14820" max="14822" width="10.7109375" style="77" customWidth="1"/>
    <col min="14823" max="15067" width="9.140625" style="77"/>
    <col min="15068" max="15068" width="27.7109375" style="77" customWidth="1"/>
    <col min="15069" max="15069" width="20.7109375" style="77" customWidth="1"/>
    <col min="15070" max="15070" width="8.7109375" style="77" customWidth="1"/>
    <col min="15071" max="15073" width="10.7109375" style="77" customWidth="1"/>
    <col min="15074" max="15074" width="2.5703125" style="77" customWidth="1"/>
    <col min="15075" max="15075" width="8.7109375" style="77" customWidth="1"/>
    <col min="15076" max="15078" width="10.7109375" style="77" customWidth="1"/>
    <col min="15079" max="15323" width="9.140625" style="77"/>
    <col min="15324" max="15324" width="27.7109375" style="77" customWidth="1"/>
    <col min="15325" max="15325" width="20.7109375" style="77" customWidth="1"/>
    <col min="15326" max="15326" width="8.7109375" style="77" customWidth="1"/>
    <col min="15327" max="15329" width="10.7109375" style="77" customWidth="1"/>
    <col min="15330" max="15330" width="2.5703125" style="77" customWidth="1"/>
    <col min="15331" max="15331" width="8.7109375" style="77" customWidth="1"/>
    <col min="15332" max="15334" width="10.7109375" style="77" customWidth="1"/>
    <col min="15335" max="15579" width="9.140625" style="77"/>
    <col min="15580" max="15580" width="27.7109375" style="77" customWidth="1"/>
    <col min="15581" max="15581" width="20.7109375" style="77" customWidth="1"/>
    <col min="15582" max="15582" width="8.7109375" style="77" customWidth="1"/>
    <col min="15583" max="15585" width="10.7109375" style="77" customWidth="1"/>
    <col min="15586" max="15586" width="2.5703125" style="77" customWidth="1"/>
    <col min="15587" max="15587" width="8.7109375" style="77" customWidth="1"/>
    <col min="15588" max="15590" width="10.7109375" style="77" customWidth="1"/>
    <col min="15591" max="15835" width="9.140625" style="77"/>
    <col min="15836" max="15836" width="27.7109375" style="77" customWidth="1"/>
    <col min="15837" max="15837" width="20.7109375" style="77" customWidth="1"/>
    <col min="15838" max="15838" width="8.7109375" style="77" customWidth="1"/>
    <col min="15839" max="15841" width="10.7109375" style="77" customWidth="1"/>
    <col min="15842" max="15842" width="2.5703125" style="77" customWidth="1"/>
    <col min="15843" max="15843" width="8.7109375" style="77" customWidth="1"/>
    <col min="15844" max="15846" width="10.7109375" style="77" customWidth="1"/>
    <col min="15847" max="16091" width="9.140625" style="77"/>
    <col min="16092" max="16092" width="27.7109375" style="77" customWidth="1"/>
    <col min="16093" max="16093" width="20.7109375" style="77" customWidth="1"/>
    <col min="16094" max="16094" width="8.7109375" style="77" customWidth="1"/>
    <col min="16095" max="16097" width="10.7109375" style="77" customWidth="1"/>
    <col min="16098" max="16098" width="2.5703125" style="77" customWidth="1"/>
    <col min="16099" max="16099" width="8.7109375" style="77" customWidth="1"/>
    <col min="16100" max="16102" width="10.7109375" style="77" customWidth="1"/>
    <col min="16103" max="16384" width="9.140625" style="77"/>
  </cols>
  <sheetData>
    <row r="1" spans="1:14" ht="22.5" customHeight="1" thickBot="1" x14ac:dyDescent="0.25">
      <c r="A1" s="39" t="s">
        <v>345</v>
      </c>
      <c r="B1" s="116"/>
      <c r="C1" s="117"/>
      <c r="D1" s="117"/>
      <c r="E1" s="117"/>
      <c r="F1" s="118"/>
      <c r="G1" s="119"/>
      <c r="H1" s="117"/>
      <c r="I1" s="117"/>
      <c r="J1" s="117"/>
      <c r="K1" s="118"/>
    </row>
    <row r="2" spans="1:14" s="78" customFormat="1" ht="15" customHeight="1" x14ac:dyDescent="0.2">
      <c r="A2" s="13"/>
      <c r="B2" s="13"/>
      <c r="C2" s="103" t="s">
        <v>5</v>
      </c>
      <c r="D2" s="103"/>
      <c r="E2" s="103"/>
      <c r="F2" s="104"/>
      <c r="G2" s="15"/>
      <c r="H2" s="103" t="s">
        <v>6</v>
      </c>
      <c r="I2" s="103"/>
      <c r="J2" s="103"/>
      <c r="K2" s="104"/>
      <c r="N2" s="83"/>
    </row>
    <row r="3" spans="1:14" s="78" customFormat="1" ht="15" customHeight="1" x14ac:dyDescent="0.2">
      <c r="A3" s="3" t="s">
        <v>67</v>
      </c>
      <c r="B3" s="3" t="s">
        <v>278</v>
      </c>
      <c r="C3" s="105" t="s">
        <v>279</v>
      </c>
      <c r="D3" s="105" t="s">
        <v>68</v>
      </c>
      <c r="E3" s="105" t="s">
        <v>69</v>
      </c>
      <c r="F3" s="106" t="s">
        <v>280</v>
      </c>
      <c r="G3" s="92"/>
      <c r="H3" s="105" t="s">
        <v>279</v>
      </c>
      <c r="I3" s="105" t="s">
        <v>68</v>
      </c>
      <c r="J3" s="105" t="s">
        <v>69</v>
      </c>
      <c r="K3" s="106" t="s">
        <v>280</v>
      </c>
      <c r="N3" s="83"/>
    </row>
    <row r="4" spans="1:14" s="78" customFormat="1" ht="15" customHeight="1" thickBot="1" x14ac:dyDescent="0.25">
      <c r="A4" s="16"/>
      <c r="B4" s="16"/>
      <c r="C4" s="68" t="s">
        <v>70</v>
      </c>
      <c r="D4" s="68" t="s">
        <v>281</v>
      </c>
      <c r="E4" s="68" t="s">
        <v>282</v>
      </c>
      <c r="F4" s="110" t="s">
        <v>283</v>
      </c>
      <c r="G4" s="34"/>
      <c r="H4" s="68" t="s">
        <v>70</v>
      </c>
      <c r="I4" s="68" t="s">
        <v>281</v>
      </c>
      <c r="J4" s="68" t="s">
        <v>282</v>
      </c>
      <c r="K4" s="110" t="s">
        <v>283</v>
      </c>
      <c r="N4" s="83"/>
    </row>
    <row r="5" spans="1:14" s="78" customFormat="1" ht="6" customHeight="1" x14ac:dyDescent="0.2">
      <c r="A5" s="69"/>
      <c r="B5" s="69"/>
      <c r="C5" s="120"/>
      <c r="D5" s="120"/>
      <c r="E5" s="120"/>
      <c r="F5" s="121"/>
      <c r="G5" s="122"/>
      <c r="H5" s="120"/>
      <c r="I5" s="120"/>
      <c r="J5" s="120"/>
      <c r="K5" s="121"/>
      <c r="N5" s="83"/>
    </row>
    <row r="6" spans="1:14" x14ac:dyDescent="0.2">
      <c r="A6" s="55" t="s">
        <v>284</v>
      </c>
      <c r="B6" s="55" t="s">
        <v>71</v>
      </c>
      <c r="C6" s="123">
        <v>46</v>
      </c>
      <c r="D6" s="123">
        <v>6944</v>
      </c>
      <c r="E6" s="123">
        <v>7948</v>
      </c>
      <c r="F6" s="124">
        <v>87.367891293407155</v>
      </c>
      <c r="G6" s="125"/>
      <c r="H6" s="123">
        <v>46</v>
      </c>
      <c r="I6" s="123">
        <v>5827</v>
      </c>
      <c r="J6" s="123">
        <v>7941</v>
      </c>
      <c r="K6" s="124">
        <v>73.378667674096462</v>
      </c>
      <c r="M6" s="77" t="str">
        <f>CONCATENATE(IF(A6="",M5,LEFT(A6,10)),"-",B6)</f>
        <v>Air Caledo-New Caledonia</v>
      </c>
      <c r="N6" s="82">
        <f>SUM(D6,I6)/SUM(E6,J6)</f>
        <v>0.803763610044685</v>
      </c>
    </row>
    <row r="7" spans="1:14" x14ac:dyDescent="0.2">
      <c r="A7" s="55" t="s">
        <v>72</v>
      </c>
      <c r="B7" s="55" t="s">
        <v>73</v>
      </c>
      <c r="C7" s="123">
        <v>79</v>
      </c>
      <c r="D7" s="123">
        <v>16792</v>
      </c>
      <c r="E7" s="123">
        <v>22607</v>
      </c>
      <c r="F7" s="124">
        <v>74.277878533197679</v>
      </c>
      <c r="G7" s="125"/>
      <c r="H7" s="123">
        <v>79</v>
      </c>
      <c r="I7" s="123">
        <v>20523</v>
      </c>
      <c r="J7" s="123">
        <v>22607</v>
      </c>
      <c r="K7" s="124">
        <v>90.781616313531217</v>
      </c>
      <c r="M7" s="77" t="str">
        <f t="shared" ref="M7:M70" si="0">CONCATENATE(IF(A7="",M6,LEFT(A7,10)),"-",B7)</f>
        <v>Air Canada-Canada</v>
      </c>
      <c r="N7" s="82">
        <f t="shared" ref="N7:N70" si="1">SUM(D7,I7)/SUM(E7,J7)</f>
        <v>0.82529747423364441</v>
      </c>
    </row>
    <row r="8" spans="1:14" x14ac:dyDescent="0.2">
      <c r="A8" s="55" t="s">
        <v>336</v>
      </c>
      <c r="B8" s="55" t="s">
        <v>78</v>
      </c>
      <c r="C8" s="123">
        <v>5</v>
      </c>
      <c r="D8" s="123">
        <v>169</v>
      </c>
      <c r="E8" s="123">
        <v>239</v>
      </c>
      <c r="F8" s="124">
        <v>70.711297071129707</v>
      </c>
      <c r="G8" s="125"/>
      <c r="H8" s="123">
        <v>5</v>
      </c>
      <c r="I8" s="123">
        <v>144</v>
      </c>
      <c r="J8" s="123">
        <v>239</v>
      </c>
      <c r="K8" s="124">
        <v>60.251046025104607</v>
      </c>
      <c r="M8" s="77" t="str">
        <f t="shared" si="0"/>
        <v>Air Chatha-New Zealand</v>
      </c>
      <c r="N8" s="82">
        <f t="shared" si="1"/>
        <v>0.65481171548117156</v>
      </c>
    </row>
    <row r="9" spans="1:14" x14ac:dyDescent="0.2">
      <c r="A9" s="55" t="s">
        <v>74</v>
      </c>
      <c r="B9" s="55" t="s">
        <v>75</v>
      </c>
      <c r="C9" s="123">
        <v>74</v>
      </c>
      <c r="D9" s="123">
        <v>18332</v>
      </c>
      <c r="E9" s="123">
        <v>24078</v>
      </c>
      <c r="F9" s="124">
        <v>76.135891685355929</v>
      </c>
      <c r="G9" s="125"/>
      <c r="H9" s="123">
        <v>74</v>
      </c>
      <c r="I9" s="123">
        <v>23232</v>
      </c>
      <c r="J9" s="123">
        <v>24078</v>
      </c>
      <c r="K9" s="124">
        <v>96.486419137802145</v>
      </c>
      <c r="M9" s="77" t="str">
        <f t="shared" si="0"/>
        <v>Air China-China</v>
      </c>
      <c r="N9" s="82">
        <f t="shared" si="1"/>
        <v>0.86311155411579032</v>
      </c>
    </row>
    <row r="10" spans="1:14" s="76" customFormat="1" ht="12.75" customHeight="1" x14ac:dyDescent="0.2">
      <c r="A10" s="25" t="s">
        <v>269</v>
      </c>
      <c r="B10" s="25" t="s">
        <v>270</v>
      </c>
      <c r="C10" s="123">
        <v>35</v>
      </c>
      <c r="D10" s="123">
        <v>7794</v>
      </c>
      <c r="E10" s="123">
        <v>8960</v>
      </c>
      <c r="F10" s="124">
        <v>86.986607142857139</v>
      </c>
      <c r="G10" s="125"/>
      <c r="H10" s="123">
        <v>35</v>
      </c>
      <c r="I10" s="123">
        <v>8536</v>
      </c>
      <c r="J10" s="123">
        <v>8960</v>
      </c>
      <c r="K10" s="124">
        <v>95.267857142857139</v>
      </c>
      <c r="M10" s="76" t="str">
        <f t="shared" si="0"/>
        <v>Air India-India</v>
      </c>
      <c r="N10" s="84">
        <f t="shared" si="1"/>
        <v>0.9112723214285714</v>
      </c>
    </row>
    <row r="11" spans="1:14" s="76" customFormat="1" ht="12.75" customHeight="1" x14ac:dyDescent="0.2">
      <c r="A11" s="25" t="s">
        <v>76</v>
      </c>
      <c r="B11" s="25" t="s">
        <v>44</v>
      </c>
      <c r="C11" s="123">
        <v>11</v>
      </c>
      <c r="D11" s="123">
        <v>2870</v>
      </c>
      <c r="E11" s="123">
        <v>3003</v>
      </c>
      <c r="F11" s="124">
        <v>95.571095571095569</v>
      </c>
      <c r="G11" s="125"/>
      <c r="H11" s="123">
        <v>11</v>
      </c>
      <c r="I11" s="123">
        <v>3067</v>
      </c>
      <c r="J11" s="123">
        <v>3067</v>
      </c>
      <c r="K11" s="124">
        <v>100</v>
      </c>
      <c r="M11" s="76" t="str">
        <f t="shared" si="0"/>
        <v>Air Maurit-Mauritius</v>
      </c>
      <c r="N11" s="84">
        <f t="shared" si="1"/>
        <v>0.97808896210873142</v>
      </c>
    </row>
    <row r="12" spans="1:14" s="76" customFormat="1" ht="12.75" customHeight="1" x14ac:dyDescent="0.2">
      <c r="A12" s="25" t="s">
        <v>77</v>
      </c>
      <c r="B12" s="25" t="s">
        <v>242</v>
      </c>
      <c r="C12" s="123">
        <v>4</v>
      </c>
      <c r="D12" s="123">
        <v>716</v>
      </c>
      <c r="E12" s="123">
        <v>1238</v>
      </c>
      <c r="F12" s="124">
        <v>57.835218093699517</v>
      </c>
      <c r="G12" s="125"/>
      <c r="H12" s="123">
        <v>4</v>
      </c>
      <c r="I12" s="123">
        <v>1134</v>
      </c>
      <c r="J12" s="123">
        <v>1236</v>
      </c>
      <c r="K12" s="124">
        <v>91.747572815533985</v>
      </c>
      <c r="M12" s="76" t="str">
        <f t="shared" si="0"/>
        <v>Air New Ze-Cook Islands</v>
      </c>
      <c r="N12" s="84">
        <f t="shared" si="1"/>
        <v>0.74777687954729188</v>
      </c>
    </row>
    <row r="13" spans="1:14" s="76" customFormat="1" ht="12.75" customHeight="1" x14ac:dyDescent="0.2">
      <c r="A13" s="25"/>
      <c r="B13" s="25" t="s">
        <v>78</v>
      </c>
      <c r="C13" s="123">
        <v>742</v>
      </c>
      <c r="D13" s="123">
        <v>129484</v>
      </c>
      <c r="E13" s="123">
        <v>166092</v>
      </c>
      <c r="F13" s="124">
        <v>77.959203333092503</v>
      </c>
      <c r="G13" s="125"/>
      <c r="H13" s="123">
        <v>737</v>
      </c>
      <c r="I13" s="123">
        <v>136723</v>
      </c>
      <c r="J13" s="123">
        <v>165203</v>
      </c>
      <c r="K13" s="124">
        <v>82.760603620999618</v>
      </c>
      <c r="M13" s="76" t="str">
        <f t="shared" si="0"/>
        <v>Air New Ze-Cook Islands-New Zealand</v>
      </c>
      <c r="N13" s="84">
        <f t="shared" si="1"/>
        <v>0.80353461416562277</v>
      </c>
    </row>
    <row r="14" spans="1:14" s="76" customFormat="1" ht="12.75" customHeight="1" x14ac:dyDescent="0.2">
      <c r="A14" s="25" t="s">
        <v>77</v>
      </c>
      <c r="B14" s="25" t="s">
        <v>89</v>
      </c>
      <c r="C14" s="123">
        <v>746</v>
      </c>
      <c r="D14" s="123">
        <v>130200</v>
      </c>
      <c r="E14" s="123">
        <v>167330</v>
      </c>
      <c r="F14" s="124">
        <v>77.810314946512875</v>
      </c>
      <c r="G14" s="125"/>
      <c r="H14" s="123">
        <v>741</v>
      </c>
      <c r="I14" s="123">
        <v>137857</v>
      </c>
      <c r="J14" s="123">
        <v>166439</v>
      </c>
      <c r="K14" s="124">
        <v>82.827342149376051</v>
      </c>
      <c r="M14" s="76" t="str">
        <f t="shared" si="0"/>
        <v>Air New Ze-ALL SERVICES</v>
      </c>
      <c r="N14" s="84">
        <f t="shared" si="1"/>
        <v>0.80312132043419249</v>
      </c>
    </row>
    <row r="15" spans="1:14" s="76" customFormat="1" ht="12.75" customHeight="1" x14ac:dyDescent="0.2">
      <c r="A15" s="25" t="s">
        <v>79</v>
      </c>
      <c r="B15" s="25" t="s">
        <v>80</v>
      </c>
      <c r="C15" s="123">
        <v>81</v>
      </c>
      <c r="D15" s="123">
        <v>7333</v>
      </c>
      <c r="E15" s="123">
        <v>12030</v>
      </c>
      <c r="F15" s="124">
        <v>60.955943474646709</v>
      </c>
      <c r="G15" s="125"/>
      <c r="H15" s="123">
        <v>81</v>
      </c>
      <c r="I15" s="123">
        <v>7161</v>
      </c>
      <c r="J15" s="123">
        <v>12104</v>
      </c>
      <c r="K15" s="124">
        <v>59.162260409781886</v>
      </c>
      <c r="M15" s="76" t="str">
        <f t="shared" si="0"/>
        <v>Air Niugin-Papua New Guinea</v>
      </c>
      <c r="N15" s="84">
        <f t="shared" si="1"/>
        <v>0.60056352034474181</v>
      </c>
    </row>
    <row r="16" spans="1:14" s="76" customFormat="1" ht="12.75" customHeight="1" x14ac:dyDescent="0.2">
      <c r="A16" s="25" t="s">
        <v>83</v>
      </c>
      <c r="B16" s="25" t="s">
        <v>84</v>
      </c>
      <c r="C16" s="123">
        <v>66</v>
      </c>
      <c r="D16" s="123">
        <v>5378</v>
      </c>
      <c r="E16" s="123">
        <v>10208</v>
      </c>
      <c r="F16" s="124">
        <v>52.684169278996862</v>
      </c>
      <c r="G16" s="125"/>
      <c r="H16" s="123">
        <v>65</v>
      </c>
      <c r="I16" s="123">
        <v>7529</v>
      </c>
      <c r="J16" s="123">
        <v>10082</v>
      </c>
      <c r="K16" s="124">
        <v>74.677643324737147</v>
      </c>
      <c r="M16" s="76" t="str">
        <f t="shared" si="0"/>
        <v>Air Vanuat-Vanuatu</v>
      </c>
      <c r="N16" s="84">
        <f t="shared" si="1"/>
        <v>0.63612617052735343</v>
      </c>
    </row>
    <row r="17" spans="1:14" s="76" customFormat="1" ht="12.75" customHeight="1" x14ac:dyDescent="0.2">
      <c r="A17" s="25" t="s">
        <v>222</v>
      </c>
      <c r="B17" s="25" t="s">
        <v>88</v>
      </c>
      <c r="C17" s="123">
        <v>203</v>
      </c>
      <c r="D17" s="123">
        <v>46737</v>
      </c>
      <c r="E17" s="123">
        <v>76531</v>
      </c>
      <c r="F17" s="124">
        <v>61.069370581855722</v>
      </c>
      <c r="G17" s="125"/>
      <c r="H17" s="123">
        <v>203</v>
      </c>
      <c r="I17" s="123">
        <v>67575</v>
      </c>
      <c r="J17" s="123">
        <v>76531</v>
      </c>
      <c r="K17" s="124">
        <v>88.29755262573336</v>
      </c>
      <c r="M17" s="76" t="str">
        <f t="shared" si="0"/>
        <v>AirAsia X-Malaysia</v>
      </c>
      <c r="N17" s="84">
        <f t="shared" si="1"/>
        <v>0.74683461603794543</v>
      </c>
    </row>
    <row r="18" spans="1:14" s="76" customFormat="1" ht="12.75" customHeight="1" x14ac:dyDescent="0.2">
      <c r="A18" s="25" t="s">
        <v>289</v>
      </c>
      <c r="B18" s="25" t="s">
        <v>87</v>
      </c>
      <c r="C18" s="123">
        <v>62</v>
      </c>
      <c r="D18" s="123">
        <v>9365</v>
      </c>
      <c r="E18" s="123">
        <v>13144</v>
      </c>
      <c r="F18" s="124">
        <v>71.249239196591603</v>
      </c>
      <c r="G18" s="125"/>
      <c r="H18" s="123">
        <v>62</v>
      </c>
      <c r="I18" s="123">
        <v>11554</v>
      </c>
      <c r="J18" s="123">
        <v>13144</v>
      </c>
      <c r="K18" s="124">
        <v>87.903225806451616</v>
      </c>
      <c r="M18" s="76" t="str">
        <f t="shared" si="0"/>
        <v>All Nippon-Japan</v>
      </c>
      <c r="N18" s="84">
        <f t="shared" si="1"/>
        <v>0.79576232501521604</v>
      </c>
    </row>
    <row r="19" spans="1:14" s="76" customFormat="1" ht="12.75" customHeight="1" x14ac:dyDescent="0.2">
      <c r="A19" s="25" t="s">
        <v>290</v>
      </c>
      <c r="B19" s="25" t="s">
        <v>101</v>
      </c>
      <c r="C19" s="123">
        <v>31</v>
      </c>
      <c r="D19" s="123">
        <v>7480</v>
      </c>
      <c r="E19" s="123">
        <v>8804</v>
      </c>
      <c r="F19" s="124">
        <v>84.961381190368016</v>
      </c>
      <c r="G19" s="125"/>
      <c r="H19" s="123">
        <v>31</v>
      </c>
      <c r="I19" s="123">
        <v>7592</v>
      </c>
      <c r="J19" s="123">
        <v>8804</v>
      </c>
      <c r="K19" s="124">
        <v>86.233530213539296</v>
      </c>
      <c r="M19" s="76" t="str">
        <f t="shared" si="0"/>
        <v>American A-USA</v>
      </c>
      <c r="N19" s="84">
        <f t="shared" si="1"/>
        <v>0.85597455701953662</v>
      </c>
    </row>
    <row r="20" spans="1:14" s="76" customFormat="1" ht="12.75" customHeight="1" x14ac:dyDescent="0.2">
      <c r="A20" s="25" t="s">
        <v>85</v>
      </c>
      <c r="B20" s="25" t="s">
        <v>86</v>
      </c>
      <c r="C20" s="123">
        <v>31</v>
      </c>
      <c r="D20" s="123">
        <v>10962</v>
      </c>
      <c r="E20" s="123">
        <v>15345</v>
      </c>
      <c r="F20" s="124">
        <v>71.436950146627566</v>
      </c>
      <c r="G20" s="125"/>
      <c r="H20" s="123">
        <v>31</v>
      </c>
      <c r="I20" s="123">
        <v>13820</v>
      </c>
      <c r="J20" s="123">
        <v>15345</v>
      </c>
      <c r="K20" s="124">
        <v>90.061909416748136</v>
      </c>
      <c r="M20" s="76" t="str">
        <f t="shared" si="0"/>
        <v>Asiana Air-Korea</v>
      </c>
      <c r="N20" s="84">
        <f t="shared" si="1"/>
        <v>0.80749429781687843</v>
      </c>
    </row>
    <row r="21" spans="1:14" s="76" customFormat="1" ht="12.75" customHeight="1" x14ac:dyDescent="0.2">
      <c r="A21" s="25" t="s">
        <v>306</v>
      </c>
      <c r="B21" s="25" t="s">
        <v>82</v>
      </c>
      <c r="C21" s="123">
        <v>31</v>
      </c>
      <c r="D21" s="123">
        <v>2327</v>
      </c>
      <c r="E21" s="123">
        <v>5580</v>
      </c>
      <c r="F21" s="124">
        <v>41.702508960573475</v>
      </c>
      <c r="G21" s="125"/>
      <c r="H21" s="123">
        <v>31</v>
      </c>
      <c r="I21" s="123">
        <v>4140</v>
      </c>
      <c r="J21" s="123">
        <v>5580</v>
      </c>
      <c r="K21" s="124">
        <v>74.193548387096769</v>
      </c>
      <c r="M21" s="76" t="str">
        <f t="shared" si="0"/>
        <v>Batik Air -Indonesia</v>
      </c>
      <c r="N21" s="84">
        <f t="shared" si="1"/>
        <v>0.57948028673835128</v>
      </c>
    </row>
    <row r="22" spans="1:14" s="76" customFormat="1" ht="12.75" customHeight="1" x14ac:dyDescent="0.2">
      <c r="A22" s="25" t="s">
        <v>294</v>
      </c>
      <c r="B22" s="25" t="s">
        <v>75</v>
      </c>
      <c r="C22" s="123">
        <v>26</v>
      </c>
      <c r="D22" s="123">
        <v>4306</v>
      </c>
      <c r="E22" s="123">
        <v>6312</v>
      </c>
      <c r="F22" s="124">
        <v>68.219264892268697</v>
      </c>
      <c r="G22" s="125"/>
      <c r="H22" s="123">
        <v>26</v>
      </c>
      <c r="I22" s="123">
        <v>5791</v>
      </c>
      <c r="J22" s="123">
        <v>6312</v>
      </c>
      <c r="K22" s="124">
        <v>91.745880861850452</v>
      </c>
      <c r="M22" s="76" t="str">
        <f t="shared" si="0"/>
        <v>Beijing Ca-China</v>
      </c>
      <c r="N22" s="84">
        <f t="shared" si="1"/>
        <v>0.79982572877059566</v>
      </c>
    </row>
    <row r="23" spans="1:14" s="76" customFormat="1" ht="12.75" customHeight="1" x14ac:dyDescent="0.2">
      <c r="A23" s="25" t="s">
        <v>90</v>
      </c>
      <c r="B23" s="25" t="s">
        <v>91</v>
      </c>
      <c r="C23" s="123">
        <v>31</v>
      </c>
      <c r="D23" s="123">
        <v>7489</v>
      </c>
      <c r="E23" s="123">
        <v>9207</v>
      </c>
      <c r="F23" s="124">
        <v>81.340284566091015</v>
      </c>
      <c r="G23" s="125"/>
      <c r="H23" s="123">
        <v>31</v>
      </c>
      <c r="I23" s="123">
        <v>8603</v>
      </c>
      <c r="J23" s="123">
        <v>9207</v>
      </c>
      <c r="K23" s="124">
        <v>93.43977408493538</v>
      </c>
      <c r="M23" s="76" t="str">
        <f t="shared" si="0"/>
        <v>British Ai-UK</v>
      </c>
      <c r="N23" s="84">
        <f t="shared" si="1"/>
        <v>0.87390029325513197</v>
      </c>
    </row>
    <row r="24" spans="1:14" s="76" customFormat="1" ht="12.75" customHeight="1" x14ac:dyDescent="0.2">
      <c r="A24" s="25" t="s">
        <v>92</v>
      </c>
      <c r="B24" s="25" t="s">
        <v>228</v>
      </c>
      <c r="C24" s="123">
        <v>344</v>
      </c>
      <c r="D24" s="123">
        <v>80575</v>
      </c>
      <c r="E24" s="123">
        <v>102238</v>
      </c>
      <c r="F24" s="124">
        <v>78.811205227019315</v>
      </c>
      <c r="G24" s="125"/>
      <c r="H24" s="123">
        <v>344</v>
      </c>
      <c r="I24" s="123">
        <v>100445</v>
      </c>
      <c r="J24" s="123">
        <v>102238</v>
      </c>
      <c r="K24" s="124">
        <v>98.246248948531857</v>
      </c>
      <c r="M24" s="76" t="str">
        <f t="shared" si="0"/>
        <v>Cathay Pac-Hong Kong (SAR)</v>
      </c>
      <c r="N24" s="84">
        <f t="shared" si="1"/>
        <v>0.88528727087775583</v>
      </c>
    </row>
    <row r="25" spans="1:14" s="76" customFormat="1" ht="12.75" customHeight="1" x14ac:dyDescent="0.2">
      <c r="A25" s="25" t="s">
        <v>274</v>
      </c>
      <c r="B25" s="25" t="s">
        <v>100</v>
      </c>
      <c r="C25" s="123">
        <v>36</v>
      </c>
      <c r="D25" s="123">
        <v>11023</v>
      </c>
      <c r="E25" s="123">
        <v>15696</v>
      </c>
      <c r="F25" s="124">
        <v>70.228083588175323</v>
      </c>
      <c r="G25" s="125"/>
      <c r="H25" s="123">
        <v>35</v>
      </c>
      <c r="I25" s="123">
        <v>13350</v>
      </c>
      <c r="J25" s="123">
        <v>15260</v>
      </c>
      <c r="K25" s="124">
        <v>87.483617300131073</v>
      </c>
      <c r="M25" s="76" t="str">
        <f t="shared" si="0"/>
        <v>Cebu Pacif-Philippines</v>
      </c>
      <c r="N25" s="84">
        <f t="shared" si="1"/>
        <v>0.78734332601111257</v>
      </c>
    </row>
    <row r="26" spans="1:14" s="76" customFormat="1" ht="12.75" customHeight="1" x14ac:dyDescent="0.2">
      <c r="A26" s="25" t="s">
        <v>93</v>
      </c>
      <c r="B26" s="25" t="s">
        <v>78</v>
      </c>
      <c r="C26" s="123">
        <v>31</v>
      </c>
      <c r="D26" s="123">
        <v>8749</v>
      </c>
      <c r="E26" s="123">
        <v>11098</v>
      </c>
      <c r="F26" s="124">
        <v>78.834024148495232</v>
      </c>
      <c r="G26" s="125"/>
      <c r="H26" s="123">
        <v>31</v>
      </c>
      <c r="I26" s="123">
        <v>9529</v>
      </c>
      <c r="J26" s="123">
        <v>11098</v>
      </c>
      <c r="K26" s="124">
        <v>85.862317534690931</v>
      </c>
      <c r="M26" s="76" t="str">
        <f t="shared" si="0"/>
        <v>China Airl-New Zealand</v>
      </c>
      <c r="N26" s="84">
        <f t="shared" si="1"/>
        <v>0.82348170841593082</v>
      </c>
    </row>
    <row r="27" spans="1:14" s="76" customFormat="1" ht="12.75" customHeight="1" x14ac:dyDescent="0.2">
      <c r="A27" s="25"/>
      <c r="B27" s="25" t="s">
        <v>94</v>
      </c>
      <c r="C27" s="123">
        <v>98</v>
      </c>
      <c r="D27" s="123">
        <v>20432</v>
      </c>
      <c r="E27" s="123">
        <v>31600</v>
      </c>
      <c r="F27" s="124">
        <v>64.658227848101262</v>
      </c>
      <c r="G27" s="125"/>
      <c r="H27" s="123">
        <v>98</v>
      </c>
      <c r="I27" s="123">
        <v>30432</v>
      </c>
      <c r="J27" s="123">
        <v>31600</v>
      </c>
      <c r="K27" s="124">
        <v>96.303797468354432</v>
      </c>
      <c r="M27" s="76" t="str">
        <f t="shared" si="0"/>
        <v>China Airl-New Zealand-Taiwan</v>
      </c>
      <c r="N27" s="84">
        <f t="shared" si="1"/>
        <v>0.80481012658227846</v>
      </c>
    </row>
    <row r="28" spans="1:14" s="76" customFormat="1" ht="12.75" customHeight="1" x14ac:dyDescent="0.2">
      <c r="A28" s="25" t="s">
        <v>93</v>
      </c>
      <c r="B28" s="25" t="s">
        <v>89</v>
      </c>
      <c r="C28" s="123">
        <v>129</v>
      </c>
      <c r="D28" s="123">
        <v>29181</v>
      </c>
      <c r="E28" s="123">
        <v>42698</v>
      </c>
      <c r="F28" s="124">
        <v>68.34277952128906</v>
      </c>
      <c r="G28" s="125"/>
      <c r="H28" s="123">
        <v>129</v>
      </c>
      <c r="I28" s="123">
        <v>39961</v>
      </c>
      <c r="J28" s="123">
        <v>42698</v>
      </c>
      <c r="K28" s="124">
        <v>93.589863693849821</v>
      </c>
      <c r="M28" s="76" t="str">
        <f t="shared" si="0"/>
        <v>China Airl-ALL SERVICES</v>
      </c>
      <c r="N28" s="84">
        <f t="shared" si="1"/>
        <v>0.80966321607569436</v>
      </c>
    </row>
    <row r="29" spans="1:14" s="76" customFormat="1" ht="12.75" customHeight="1" x14ac:dyDescent="0.2">
      <c r="A29" s="25" t="s">
        <v>95</v>
      </c>
      <c r="B29" s="25" t="s">
        <v>75</v>
      </c>
      <c r="C29" s="123">
        <v>205</v>
      </c>
      <c r="D29" s="123">
        <v>39130</v>
      </c>
      <c r="E29" s="123">
        <v>52346</v>
      </c>
      <c r="F29" s="124">
        <v>74.752607649104036</v>
      </c>
      <c r="G29" s="125"/>
      <c r="H29" s="123">
        <v>205</v>
      </c>
      <c r="I29" s="123">
        <v>50172</v>
      </c>
      <c r="J29" s="123">
        <v>52346</v>
      </c>
      <c r="K29" s="124">
        <v>95.846865089978223</v>
      </c>
      <c r="M29" s="76" t="str">
        <f t="shared" si="0"/>
        <v>China East-China</v>
      </c>
      <c r="N29" s="84">
        <f t="shared" si="1"/>
        <v>0.85299736369541135</v>
      </c>
    </row>
    <row r="30" spans="1:14" s="76" customFormat="1" ht="12.75" customHeight="1" x14ac:dyDescent="0.2">
      <c r="A30" s="25" t="s">
        <v>96</v>
      </c>
      <c r="B30" s="25" t="s">
        <v>75</v>
      </c>
      <c r="C30" s="123">
        <v>264</v>
      </c>
      <c r="D30" s="123">
        <v>66008</v>
      </c>
      <c r="E30" s="123">
        <v>78061</v>
      </c>
      <c r="F30" s="124">
        <v>84.559511151535332</v>
      </c>
      <c r="G30" s="125"/>
      <c r="H30" s="123">
        <v>262</v>
      </c>
      <c r="I30" s="123">
        <v>74824</v>
      </c>
      <c r="J30" s="123">
        <v>77542</v>
      </c>
      <c r="K30" s="152">
        <v>96.49480281653814</v>
      </c>
      <c r="M30" s="76" t="str">
        <f t="shared" si="0"/>
        <v>China Sout-China</v>
      </c>
      <c r="N30" s="84">
        <f t="shared" si="1"/>
        <v>0.90507252430865726</v>
      </c>
    </row>
    <row r="31" spans="1:14" s="76" customFormat="1" ht="12.75" customHeight="1" x14ac:dyDescent="0.2">
      <c r="A31" s="25" t="s">
        <v>343</v>
      </c>
      <c r="B31" s="25" t="s">
        <v>82</v>
      </c>
      <c r="C31" s="123">
        <v>31</v>
      </c>
      <c r="D31" s="123">
        <v>2142</v>
      </c>
      <c r="E31" s="123">
        <v>5580</v>
      </c>
      <c r="F31" s="124">
        <v>38.387096774193544</v>
      </c>
      <c r="G31" s="125"/>
      <c r="H31" s="123">
        <v>31</v>
      </c>
      <c r="I31" s="123">
        <v>4226</v>
      </c>
      <c r="J31" s="123">
        <v>5580</v>
      </c>
      <c r="K31" s="124">
        <v>75.73476702508961</v>
      </c>
      <c r="M31" s="76" t="str">
        <f t="shared" si="0"/>
        <v>Citilink I-Indonesia</v>
      </c>
      <c r="N31" s="84">
        <f t="shared" si="1"/>
        <v>0.57060931899641576</v>
      </c>
    </row>
    <row r="32" spans="1:14" s="76" customFormat="1" ht="12.75" customHeight="1" x14ac:dyDescent="0.2">
      <c r="A32" s="25" t="s">
        <v>229</v>
      </c>
      <c r="B32" s="25" t="s">
        <v>101</v>
      </c>
      <c r="C32" s="123">
        <v>31</v>
      </c>
      <c r="D32" s="123">
        <v>8208</v>
      </c>
      <c r="E32" s="123">
        <v>8928</v>
      </c>
      <c r="F32" s="124">
        <v>91.935483870967744</v>
      </c>
      <c r="G32" s="125"/>
      <c r="H32" s="123">
        <v>32</v>
      </c>
      <c r="I32" s="123">
        <v>7613</v>
      </c>
      <c r="J32" s="123">
        <v>9216</v>
      </c>
      <c r="K32" s="124">
        <v>82.606336805555557</v>
      </c>
      <c r="M32" s="76" t="str">
        <f t="shared" si="0"/>
        <v>Delta Air -USA</v>
      </c>
      <c r="N32" s="84">
        <f t="shared" si="1"/>
        <v>0.87196869488536155</v>
      </c>
    </row>
    <row r="33" spans="1:14" s="76" customFormat="1" ht="12.75" customHeight="1" x14ac:dyDescent="0.2">
      <c r="A33" s="25" t="s">
        <v>318</v>
      </c>
      <c r="B33" s="25" t="s">
        <v>75</v>
      </c>
      <c r="C33" s="123">
        <v>9</v>
      </c>
      <c r="D33" s="123">
        <v>190</v>
      </c>
      <c r="E33" s="123">
        <v>972</v>
      </c>
      <c r="F33" s="124">
        <v>19.547325102880659</v>
      </c>
      <c r="G33" s="125"/>
      <c r="H33" s="123">
        <v>9</v>
      </c>
      <c r="I33" s="123">
        <v>458</v>
      </c>
      <c r="J33" s="123">
        <v>972</v>
      </c>
      <c r="K33" s="124">
        <v>47.119341563786008</v>
      </c>
      <c r="M33" s="76" t="str">
        <f t="shared" si="0"/>
        <v>Donghai Ai-China</v>
      </c>
      <c r="N33" s="84">
        <f t="shared" si="1"/>
        <v>0.33333333333333331</v>
      </c>
    </row>
    <row r="34" spans="1:14" s="76" customFormat="1" ht="12.75" customHeight="1" x14ac:dyDescent="0.2">
      <c r="A34" s="25" t="s">
        <v>97</v>
      </c>
      <c r="B34" s="25" t="s">
        <v>78</v>
      </c>
      <c r="C34" s="123">
        <v>31</v>
      </c>
      <c r="D34" s="123">
        <v>12446</v>
      </c>
      <c r="E34" s="123">
        <v>15996</v>
      </c>
      <c r="F34" s="124">
        <v>77.806951737934483</v>
      </c>
      <c r="G34" s="125"/>
      <c r="H34" s="123">
        <v>31</v>
      </c>
      <c r="I34" s="123">
        <v>14350</v>
      </c>
      <c r="J34" s="123">
        <v>15994</v>
      </c>
      <c r="K34" s="124">
        <v>89.72114542953608</v>
      </c>
      <c r="M34" s="76" t="str">
        <f t="shared" si="0"/>
        <v>Emirates-New Zealand</v>
      </c>
      <c r="N34" s="84">
        <f t="shared" si="1"/>
        <v>0.83763676148796495</v>
      </c>
    </row>
    <row r="35" spans="1:14" s="76" customFormat="1" ht="12.75" customHeight="1" x14ac:dyDescent="0.2">
      <c r="A35" s="25"/>
      <c r="B35" s="25" t="s">
        <v>98</v>
      </c>
      <c r="C35" s="123">
        <v>384</v>
      </c>
      <c r="D35" s="123">
        <v>128185</v>
      </c>
      <c r="E35" s="123">
        <v>161646</v>
      </c>
      <c r="F35" s="124">
        <v>79.299828019251947</v>
      </c>
      <c r="G35" s="125"/>
      <c r="H35" s="123">
        <v>386</v>
      </c>
      <c r="I35" s="123">
        <v>143759</v>
      </c>
      <c r="J35" s="123">
        <v>161537</v>
      </c>
      <c r="K35" s="124">
        <v>88.994471854745356</v>
      </c>
      <c r="M35" s="76" t="str">
        <f t="shared" si="0"/>
        <v>Emirates-New Zealand-United Arab Emirates</v>
      </c>
      <c r="N35" s="84">
        <f t="shared" si="1"/>
        <v>0.84145515079691691</v>
      </c>
    </row>
    <row r="36" spans="1:14" s="76" customFormat="1" ht="12.75" customHeight="1" x14ac:dyDescent="0.2">
      <c r="A36" s="25"/>
      <c r="B36" s="25" t="s">
        <v>101</v>
      </c>
      <c r="C36" s="123">
        <v>3</v>
      </c>
      <c r="D36" s="123" t="s">
        <v>65</v>
      </c>
      <c r="E36" s="123" t="s">
        <v>65</v>
      </c>
      <c r="F36" s="124" t="s">
        <v>65</v>
      </c>
      <c r="G36" s="125"/>
      <c r="H36" s="123" t="s">
        <v>66</v>
      </c>
      <c r="I36" s="123" t="s">
        <v>65</v>
      </c>
      <c r="J36" s="123" t="s">
        <v>65</v>
      </c>
      <c r="K36" s="124" t="s">
        <v>65</v>
      </c>
      <c r="M36" s="76" t="str">
        <f t="shared" si="0"/>
        <v>Emirates-New Zealand-United Arab Emirates-USA</v>
      </c>
      <c r="N36" s="84" t="e">
        <f t="shared" si="1"/>
        <v>#DIV/0!</v>
      </c>
    </row>
    <row r="37" spans="1:14" s="76" customFormat="1" ht="12.75" customHeight="1" x14ac:dyDescent="0.2">
      <c r="A37" s="25" t="s">
        <v>97</v>
      </c>
      <c r="B37" s="25" t="s">
        <v>89</v>
      </c>
      <c r="C37" s="123">
        <v>418</v>
      </c>
      <c r="D37" s="123">
        <v>140631</v>
      </c>
      <c r="E37" s="123">
        <v>177642</v>
      </c>
      <c r="F37" s="124">
        <v>79.165400074306746</v>
      </c>
      <c r="G37" s="125"/>
      <c r="H37" s="123">
        <v>417</v>
      </c>
      <c r="I37" s="123">
        <v>158109</v>
      </c>
      <c r="J37" s="123">
        <v>177531</v>
      </c>
      <c r="K37" s="124">
        <v>89.059938827585043</v>
      </c>
      <c r="M37" s="76" t="str">
        <f t="shared" si="0"/>
        <v>Emirates-ALL SERVICES</v>
      </c>
      <c r="N37" s="84">
        <f t="shared" si="1"/>
        <v>0.84111123311738223</v>
      </c>
    </row>
    <row r="38" spans="1:14" s="76" customFormat="1" ht="12.75" customHeight="1" x14ac:dyDescent="0.2">
      <c r="A38" s="25" t="s">
        <v>221</v>
      </c>
      <c r="B38" s="25" t="s">
        <v>98</v>
      </c>
      <c r="C38" s="123">
        <v>155</v>
      </c>
      <c r="D38" s="123">
        <v>42759</v>
      </c>
      <c r="E38" s="123">
        <v>53939</v>
      </c>
      <c r="F38" s="124">
        <v>79.272882330039479</v>
      </c>
      <c r="G38" s="125"/>
      <c r="H38" s="123">
        <v>155</v>
      </c>
      <c r="I38" s="123">
        <v>50568</v>
      </c>
      <c r="J38" s="123">
        <v>53939</v>
      </c>
      <c r="K38" s="124">
        <v>93.750347614898317</v>
      </c>
      <c r="M38" s="76" t="str">
        <f t="shared" si="0"/>
        <v>Etihad Air-United Arab Emirates</v>
      </c>
      <c r="N38" s="84">
        <f t="shared" si="1"/>
        <v>0.86511614972468898</v>
      </c>
    </row>
    <row r="39" spans="1:14" s="76" customFormat="1" ht="12.75" customHeight="1" x14ac:dyDescent="0.2">
      <c r="A39" s="25" t="s">
        <v>99</v>
      </c>
      <c r="B39" s="25" t="s">
        <v>94</v>
      </c>
      <c r="C39" s="123">
        <v>31</v>
      </c>
      <c r="D39" s="123">
        <v>7407</v>
      </c>
      <c r="E39" s="123">
        <v>10602</v>
      </c>
      <c r="F39" s="124">
        <v>69.864176570458397</v>
      </c>
      <c r="G39" s="125"/>
      <c r="H39" s="123">
        <v>31</v>
      </c>
      <c r="I39" s="123">
        <v>9981</v>
      </c>
      <c r="J39" s="123">
        <v>10602</v>
      </c>
      <c r="K39" s="124">
        <v>94.142614601018664</v>
      </c>
      <c r="M39" s="76" t="str">
        <f t="shared" si="0"/>
        <v>Eva Air-Taiwan</v>
      </c>
      <c r="N39" s="84">
        <f t="shared" si="1"/>
        <v>0.82003395585738537</v>
      </c>
    </row>
    <row r="40" spans="1:14" s="76" customFormat="1" ht="12.75" customHeight="1" x14ac:dyDescent="0.2">
      <c r="A40" s="25" t="s">
        <v>126</v>
      </c>
      <c r="B40" s="25" t="s">
        <v>75</v>
      </c>
      <c r="C40" s="123" t="s">
        <v>66</v>
      </c>
      <c r="D40" s="123" t="s">
        <v>65</v>
      </c>
      <c r="E40" s="123" t="s">
        <v>65</v>
      </c>
      <c r="F40" s="124" t="s">
        <v>65</v>
      </c>
      <c r="G40" s="125"/>
      <c r="H40" s="123">
        <v>44</v>
      </c>
      <c r="I40" s="123" t="s">
        <v>65</v>
      </c>
      <c r="J40" s="123" t="s">
        <v>65</v>
      </c>
      <c r="K40" s="124" t="s">
        <v>65</v>
      </c>
      <c r="M40" s="76" t="str">
        <f t="shared" si="0"/>
        <v>Federal Ex-China</v>
      </c>
      <c r="N40" s="84" t="e">
        <f t="shared" si="1"/>
        <v>#DIV/0!</v>
      </c>
    </row>
    <row r="41" spans="1:14" s="76" customFormat="1" ht="12.75" customHeight="1" x14ac:dyDescent="0.2">
      <c r="A41" s="25"/>
      <c r="B41" s="25" t="s">
        <v>12</v>
      </c>
      <c r="C41" s="123">
        <v>17</v>
      </c>
      <c r="D41" s="123" t="s">
        <v>65</v>
      </c>
      <c r="E41" s="123" t="s">
        <v>65</v>
      </c>
      <c r="F41" s="124" t="s">
        <v>65</v>
      </c>
      <c r="G41" s="125"/>
      <c r="H41" s="123" t="s">
        <v>66</v>
      </c>
      <c r="I41" s="123" t="s">
        <v>65</v>
      </c>
      <c r="J41" s="123" t="s">
        <v>65</v>
      </c>
      <c r="K41" s="124" t="s">
        <v>65</v>
      </c>
      <c r="M41" s="76" t="str">
        <f t="shared" si="0"/>
        <v>Federal Ex-China-Singapore</v>
      </c>
      <c r="N41" s="84" t="e">
        <f t="shared" si="1"/>
        <v>#DIV/0!</v>
      </c>
    </row>
    <row r="42" spans="1:14" s="76" customFormat="1" ht="12.75" customHeight="1" x14ac:dyDescent="0.2">
      <c r="A42" s="25"/>
      <c r="B42" s="25" t="s">
        <v>101</v>
      </c>
      <c r="C42" s="123">
        <v>27</v>
      </c>
      <c r="D42" s="123" t="s">
        <v>65</v>
      </c>
      <c r="E42" s="123" t="s">
        <v>65</v>
      </c>
      <c r="F42" s="124" t="s">
        <v>65</v>
      </c>
      <c r="G42" s="125"/>
      <c r="H42" s="123" t="s">
        <v>66</v>
      </c>
      <c r="I42" s="123" t="s">
        <v>65</v>
      </c>
      <c r="J42" s="123" t="s">
        <v>65</v>
      </c>
      <c r="K42" s="124" t="s">
        <v>65</v>
      </c>
      <c r="M42" s="76" t="str">
        <f t="shared" si="0"/>
        <v>Federal Ex-China-Singapore-USA</v>
      </c>
      <c r="N42" s="84" t="e">
        <f t="shared" si="1"/>
        <v>#DIV/0!</v>
      </c>
    </row>
    <row r="43" spans="1:14" s="76" customFormat="1" ht="12.75" customHeight="1" x14ac:dyDescent="0.2">
      <c r="A43" s="25" t="s">
        <v>369</v>
      </c>
      <c r="B43" s="25" t="s">
        <v>89</v>
      </c>
      <c r="C43" s="123">
        <v>44</v>
      </c>
      <c r="D43" s="123" t="s">
        <v>65</v>
      </c>
      <c r="E43" s="123" t="s">
        <v>65</v>
      </c>
      <c r="F43" s="124" t="s">
        <v>65</v>
      </c>
      <c r="G43" s="125"/>
      <c r="H43" s="123">
        <v>44</v>
      </c>
      <c r="I43" s="123" t="s">
        <v>65</v>
      </c>
      <c r="J43" s="123" t="s">
        <v>65</v>
      </c>
      <c r="K43" s="124" t="s">
        <v>65</v>
      </c>
      <c r="M43" s="76" t="str">
        <f t="shared" si="0"/>
        <v>Federal Ex-ALL SERVICES</v>
      </c>
      <c r="N43" s="84" t="e">
        <f t="shared" si="1"/>
        <v>#DIV/0!</v>
      </c>
    </row>
    <row r="44" spans="1:14" s="76" customFormat="1" ht="12.75" customHeight="1" x14ac:dyDescent="0.2">
      <c r="A44" s="25" t="s">
        <v>268</v>
      </c>
      <c r="B44" s="25" t="s">
        <v>81</v>
      </c>
      <c r="C44" s="123">
        <v>137</v>
      </c>
      <c r="D44" s="123">
        <v>22285</v>
      </c>
      <c r="E44" s="123">
        <v>31442</v>
      </c>
      <c r="F44" s="124">
        <v>70.876534571592146</v>
      </c>
      <c r="G44" s="125"/>
      <c r="H44" s="123">
        <v>137</v>
      </c>
      <c r="I44" s="123">
        <v>26091</v>
      </c>
      <c r="J44" s="123">
        <v>31742</v>
      </c>
      <c r="K44" s="124">
        <v>82.197089030306842</v>
      </c>
      <c r="M44" s="76" t="str">
        <f t="shared" si="0"/>
        <v>Fiji Airwa-Fiji</v>
      </c>
      <c r="N44" s="84">
        <f t="shared" si="1"/>
        <v>0.76563687009369463</v>
      </c>
    </row>
    <row r="45" spans="1:14" s="76" customFormat="1" ht="12.75" customHeight="1" x14ac:dyDescent="0.2">
      <c r="A45" s="25" t="s">
        <v>102</v>
      </c>
      <c r="B45" s="25" t="s">
        <v>82</v>
      </c>
      <c r="C45" s="123">
        <v>147</v>
      </c>
      <c r="D45" s="123">
        <v>22271</v>
      </c>
      <c r="E45" s="123">
        <v>32648</v>
      </c>
      <c r="F45" s="124">
        <v>68.21551090419014</v>
      </c>
      <c r="G45" s="125"/>
      <c r="H45" s="123">
        <v>148</v>
      </c>
      <c r="I45" s="123">
        <v>30714</v>
      </c>
      <c r="J45" s="123">
        <v>32899</v>
      </c>
      <c r="K45" s="124">
        <v>93.358460743487655</v>
      </c>
      <c r="M45" s="76" t="str">
        <f t="shared" si="0"/>
        <v>Garuda Ind-Indonesia</v>
      </c>
      <c r="N45" s="84">
        <f t="shared" si="1"/>
        <v>0.80835125940165076</v>
      </c>
    </row>
    <row r="46" spans="1:14" s="76" customFormat="1" ht="12.75" customHeight="1" x14ac:dyDescent="0.2">
      <c r="A46" s="25" t="s">
        <v>295</v>
      </c>
      <c r="B46" s="25" t="s">
        <v>75</v>
      </c>
      <c r="C46" s="123">
        <v>45</v>
      </c>
      <c r="D46" s="123">
        <v>6257</v>
      </c>
      <c r="E46" s="123">
        <v>11868</v>
      </c>
      <c r="F46" s="124">
        <v>52.721604314122004</v>
      </c>
      <c r="G46" s="125"/>
      <c r="H46" s="123">
        <v>45</v>
      </c>
      <c r="I46" s="123">
        <v>10791</v>
      </c>
      <c r="J46" s="123">
        <v>11762</v>
      </c>
      <c r="K46" s="124">
        <v>91.744601258289407</v>
      </c>
      <c r="M46" s="76" t="str">
        <f t="shared" si="0"/>
        <v>Hainan Air-China</v>
      </c>
      <c r="N46" s="84">
        <f t="shared" si="1"/>
        <v>0.72145577655522641</v>
      </c>
    </row>
    <row r="47" spans="1:14" s="76" customFormat="1" ht="12.75" customHeight="1" x14ac:dyDescent="0.2">
      <c r="A47" s="25" t="s">
        <v>103</v>
      </c>
      <c r="B47" s="25" t="s">
        <v>101</v>
      </c>
      <c r="C47" s="123">
        <v>44</v>
      </c>
      <c r="D47" s="123">
        <v>9060</v>
      </c>
      <c r="E47" s="123">
        <v>12188</v>
      </c>
      <c r="F47" s="124">
        <v>74.335411880538231</v>
      </c>
      <c r="G47" s="125"/>
      <c r="H47" s="123">
        <v>44</v>
      </c>
      <c r="I47" s="123">
        <v>11076</v>
      </c>
      <c r="J47" s="123">
        <v>12188</v>
      </c>
      <c r="K47" s="124">
        <v>90.876271742697739</v>
      </c>
      <c r="M47" s="76" t="str">
        <f t="shared" si="0"/>
        <v>Hawaiian A-USA</v>
      </c>
      <c r="N47" s="84">
        <f t="shared" si="1"/>
        <v>0.82605841811617986</v>
      </c>
    </row>
    <row r="48" spans="1:14" s="76" customFormat="1" ht="12.75" customHeight="1" x14ac:dyDescent="0.2">
      <c r="A48" s="25" t="s">
        <v>230</v>
      </c>
      <c r="B48" s="25" t="s">
        <v>82</v>
      </c>
      <c r="C48" s="123">
        <v>93</v>
      </c>
      <c r="D48" s="123">
        <v>12272</v>
      </c>
      <c r="E48" s="123">
        <v>16740</v>
      </c>
      <c r="F48" s="124">
        <v>73.309438470728793</v>
      </c>
      <c r="G48" s="125"/>
      <c r="H48" s="123">
        <v>93</v>
      </c>
      <c r="I48" s="123">
        <v>13655</v>
      </c>
      <c r="J48" s="123">
        <v>16740</v>
      </c>
      <c r="K48" s="124">
        <v>81.5710872162485</v>
      </c>
      <c r="M48" s="76" t="str">
        <f t="shared" si="0"/>
        <v>Indonesia -Indonesia</v>
      </c>
      <c r="N48" s="84">
        <f t="shared" si="1"/>
        <v>0.7744026284348865</v>
      </c>
    </row>
    <row r="49" spans="1:14" s="76" customFormat="1" ht="12.75" customHeight="1" x14ac:dyDescent="0.2">
      <c r="A49" s="25" t="s">
        <v>240</v>
      </c>
      <c r="B49" s="25" t="s">
        <v>87</v>
      </c>
      <c r="C49" s="123">
        <v>62</v>
      </c>
      <c r="D49" s="123">
        <v>9414</v>
      </c>
      <c r="E49" s="123">
        <v>11819</v>
      </c>
      <c r="F49" s="124">
        <v>79.651408748625101</v>
      </c>
      <c r="G49" s="125"/>
      <c r="H49" s="123">
        <v>62</v>
      </c>
      <c r="I49" s="123">
        <v>11635</v>
      </c>
      <c r="J49" s="123">
        <v>11819</v>
      </c>
      <c r="K49" s="124">
        <v>98.443184702597506</v>
      </c>
      <c r="M49" s="76" t="str">
        <f t="shared" si="0"/>
        <v>Japan Airl-Japan</v>
      </c>
      <c r="N49" s="84">
        <f t="shared" si="1"/>
        <v>0.89047296725611302</v>
      </c>
    </row>
    <row r="50" spans="1:14" s="76" customFormat="1" ht="12.75" customHeight="1" x14ac:dyDescent="0.2">
      <c r="A50" s="25" t="s">
        <v>216</v>
      </c>
      <c r="B50" s="25" t="s">
        <v>81</v>
      </c>
      <c r="C50" s="123">
        <v>23</v>
      </c>
      <c r="D50" s="123">
        <v>3141</v>
      </c>
      <c r="E50" s="123">
        <v>4272</v>
      </c>
      <c r="F50" s="124">
        <v>73.525280898876403</v>
      </c>
      <c r="G50" s="125"/>
      <c r="H50" s="123">
        <v>23</v>
      </c>
      <c r="I50" s="123">
        <v>3293</v>
      </c>
      <c r="J50" s="123">
        <v>4272</v>
      </c>
      <c r="K50" s="124">
        <v>77.083333333333343</v>
      </c>
      <c r="M50" s="76" t="str">
        <f t="shared" si="0"/>
        <v>Jetstar-Fiji</v>
      </c>
      <c r="N50" s="84">
        <f t="shared" si="1"/>
        <v>0.75304307116104874</v>
      </c>
    </row>
    <row r="51" spans="1:14" s="76" customFormat="1" ht="12.75" customHeight="1" x14ac:dyDescent="0.2">
      <c r="A51" s="25" t="s">
        <v>216</v>
      </c>
      <c r="B51" s="25" t="s">
        <v>82</v>
      </c>
      <c r="C51" s="123">
        <v>279</v>
      </c>
      <c r="D51" s="123">
        <v>57031</v>
      </c>
      <c r="E51" s="123">
        <v>68127</v>
      </c>
      <c r="F51" s="124">
        <v>83.712771735141729</v>
      </c>
      <c r="G51" s="125"/>
      <c r="H51" s="123">
        <v>282</v>
      </c>
      <c r="I51" s="123">
        <v>63969</v>
      </c>
      <c r="J51" s="123">
        <v>68834</v>
      </c>
      <c r="K51" s="124">
        <v>92.932271842403466</v>
      </c>
      <c r="M51" s="76" t="str">
        <f t="shared" si="0"/>
        <v>Jetstar-Indonesia</v>
      </c>
      <c r="N51" s="84">
        <f t="shared" si="1"/>
        <v>0.88346317564854226</v>
      </c>
    </row>
    <row r="52" spans="1:14" s="76" customFormat="1" ht="12.75" customHeight="1" x14ac:dyDescent="0.2">
      <c r="A52" s="25"/>
      <c r="B52" s="25" t="s">
        <v>87</v>
      </c>
      <c r="C52" s="123">
        <v>84</v>
      </c>
      <c r="D52" s="123">
        <v>22083</v>
      </c>
      <c r="E52" s="123">
        <v>28140</v>
      </c>
      <c r="F52" s="124">
        <v>78.47547974413645</v>
      </c>
      <c r="G52" s="125"/>
      <c r="H52" s="123">
        <v>84</v>
      </c>
      <c r="I52" s="123">
        <v>23824</v>
      </c>
      <c r="J52" s="123">
        <v>28140</v>
      </c>
      <c r="K52" s="124">
        <v>84.662402274342568</v>
      </c>
      <c r="M52" s="76" t="str">
        <f t="shared" si="0"/>
        <v>Jetstar-Indonesia-Japan</v>
      </c>
      <c r="N52" s="84">
        <f t="shared" si="1"/>
        <v>0.81568941009239515</v>
      </c>
    </row>
    <row r="53" spans="1:14" s="76" customFormat="1" ht="12.75" customHeight="1" x14ac:dyDescent="0.2">
      <c r="A53" s="25"/>
      <c r="B53" s="25" t="s">
        <v>86</v>
      </c>
      <c r="C53" s="123">
        <v>10</v>
      </c>
      <c r="D53" s="123">
        <v>2782</v>
      </c>
      <c r="E53" s="123">
        <v>3350</v>
      </c>
      <c r="F53" s="124">
        <v>83.044776119402982</v>
      </c>
      <c r="G53" s="125"/>
      <c r="H53" s="123">
        <v>10</v>
      </c>
      <c r="I53" s="123">
        <v>3011</v>
      </c>
      <c r="J53" s="123">
        <v>3350</v>
      </c>
      <c r="K53" s="124">
        <v>89.880597014925385</v>
      </c>
      <c r="M53" s="76" t="str">
        <f t="shared" si="0"/>
        <v>Jetstar-Indonesia-Japan-Korea</v>
      </c>
      <c r="N53" s="84">
        <f t="shared" si="1"/>
        <v>0.86462686567164182</v>
      </c>
    </row>
    <row r="54" spans="1:14" s="76" customFormat="1" ht="12.75" customHeight="1" x14ac:dyDescent="0.2">
      <c r="A54" s="25"/>
      <c r="B54" s="25" t="s">
        <v>78</v>
      </c>
      <c r="C54" s="123">
        <v>260</v>
      </c>
      <c r="D54" s="123">
        <v>40727</v>
      </c>
      <c r="E54" s="123">
        <v>48132</v>
      </c>
      <c r="F54" s="124">
        <v>84.615224798470862</v>
      </c>
      <c r="G54" s="125"/>
      <c r="H54" s="123">
        <v>262</v>
      </c>
      <c r="I54" s="123">
        <v>44088</v>
      </c>
      <c r="J54" s="123">
        <v>48510</v>
      </c>
      <c r="K54" s="124">
        <v>90.884353741496611</v>
      </c>
      <c r="M54" s="76" t="str">
        <f t="shared" si="0"/>
        <v>Jetstar-Indonesia-Japan-Korea-New Zealand</v>
      </c>
      <c r="N54" s="84">
        <f t="shared" si="1"/>
        <v>0.87762049626456407</v>
      </c>
    </row>
    <row r="55" spans="1:14" s="76" customFormat="1" ht="12.75" customHeight="1" x14ac:dyDescent="0.2">
      <c r="A55" s="25"/>
      <c r="B55" s="25" t="s">
        <v>12</v>
      </c>
      <c r="C55" s="123">
        <v>31</v>
      </c>
      <c r="D55" s="123">
        <v>4801</v>
      </c>
      <c r="E55" s="123">
        <v>5891</v>
      </c>
      <c r="F55" s="124">
        <v>81.497199117297569</v>
      </c>
      <c r="G55" s="125"/>
      <c r="H55" s="123">
        <v>31</v>
      </c>
      <c r="I55" s="123">
        <v>5460</v>
      </c>
      <c r="J55" s="123">
        <v>5897</v>
      </c>
      <c r="K55" s="124">
        <v>92.589452263862981</v>
      </c>
      <c r="M55" s="76" t="str">
        <f t="shared" si="0"/>
        <v>Jetstar-Indonesia-Japan-Korea-New Zealand-Singapore</v>
      </c>
      <c r="N55" s="84">
        <f t="shared" si="1"/>
        <v>0.87046148625721076</v>
      </c>
    </row>
    <row r="56" spans="1:14" s="76" customFormat="1" ht="12.75" customHeight="1" x14ac:dyDescent="0.2">
      <c r="A56" s="25"/>
      <c r="B56" s="25" t="s">
        <v>118</v>
      </c>
      <c r="C56" s="123">
        <v>42</v>
      </c>
      <c r="D56" s="123">
        <v>11600</v>
      </c>
      <c r="E56" s="123">
        <v>14070</v>
      </c>
      <c r="F56" s="124">
        <v>82.444918265813797</v>
      </c>
      <c r="G56" s="125"/>
      <c r="H56" s="123">
        <v>43</v>
      </c>
      <c r="I56" s="123">
        <v>13360</v>
      </c>
      <c r="J56" s="123">
        <v>14405</v>
      </c>
      <c r="K56" s="124">
        <v>92.745574453314816</v>
      </c>
      <c r="M56" s="76" t="str">
        <f t="shared" si="0"/>
        <v>Jetstar-Indonesia-Japan-Korea-New Zealand-Singapore-Thailand</v>
      </c>
      <c r="N56" s="84">
        <f t="shared" si="1"/>
        <v>0.87655838454784896</v>
      </c>
    </row>
    <row r="57" spans="1:14" s="76" customFormat="1" ht="12.75" customHeight="1" x14ac:dyDescent="0.2">
      <c r="A57" s="25"/>
      <c r="B57" s="25" t="s">
        <v>101</v>
      </c>
      <c r="C57" s="123">
        <v>27</v>
      </c>
      <c r="D57" s="123">
        <v>8281</v>
      </c>
      <c r="E57" s="123">
        <v>9045</v>
      </c>
      <c r="F57" s="124">
        <v>91.553344389165275</v>
      </c>
      <c r="G57" s="125"/>
      <c r="H57" s="123">
        <v>27</v>
      </c>
      <c r="I57" s="123">
        <v>7656</v>
      </c>
      <c r="J57" s="123">
        <v>9045</v>
      </c>
      <c r="K57" s="124">
        <v>84.643449419568825</v>
      </c>
      <c r="M57" s="76" t="str">
        <f t="shared" si="0"/>
        <v>Jetstar-Indonesia-Japan-Korea-New Zealand-Singapore-Thailand-USA</v>
      </c>
      <c r="N57" s="84">
        <f t="shared" si="1"/>
        <v>0.88098396904367049</v>
      </c>
    </row>
    <row r="58" spans="1:14" s="76" customFormat="1" ht="12.75" customHeight="1" x14ac:dyDescent="0.2">
      <c r="A58" s="25"/>
      <c r="B58" s="25" t="s">
        <v>120</v>
      </c>
      <c r="C58" s="123">
        <v>26</v>
      </c>
      <c r="D58" s="123">
        <v>7199</v>
      </c>
      <c r="E58" s="123">
        <v>8710</v>
      </c>
      <c r="F58" s="124">
        <v>82.652123995407578</v>
      </c>
      <c r="G58" s="125"/>
      <c r="H58" s="123">
        <v>27</v>
      </c>
      <c r="I58" s="123">
        <v>8750</v>
      </c>
      <c r="J58" s="123">
        <v>9045</v>
      </c>
      <c r="K58" s="124">
        <v>96.73852957435048</v>
      </c>
      <c r="M58" s="76" t="str">
        <f t="shared" si="0"/>
        <v>Jetstar-Indonesia-Japan-Korea-New Zealand-Singapore-Thailand-USA-Vietnam</v>
      </c>
      <c r="N58" s="84">
        <f t="shared" si="1"/>
        <v>0.89828217403548294</v>
      </c>
    </row>
    <row r="59" spans="1:14" s="76" customFormat="1" ht="12.75" customHeight="1" x14ac:dyDescent="0.2">
      <c r="A59" s="25" t="s">
        <v>216</v>
      </c>
      <c r="B59" s="25" t="s">
        <v>89</v>
      </c>
      <c r="C59" s="123">
        <v>782</v>
      </c>
      <c r="D59" s="123">
        <v>157645</v>
      </c>
      <c r="E59" s="123">
        <v>189737</v>
      </c>
      <c r="F59" s="124">
        <v>83.086061232126568</v>
      </c>
      <c r="G59" s="125"/>
      <c r="H59" s="123">
        <v>789</v>
      </c>
      <c r="I59" s="123">
        <v>173411</v>
      </c>
      <c r="J59" s="123">
        <v>191498</v>
      </c>
      <c r="K59" s="124">
        <v>90.554992741438554</v>
      </c>
      <c r="M59" s="76" t="str">
        <f t="shared" si="0"/>
        <v>Jetstar-ALL SERVICES</v>
      </c>
      <c r="N59" s="84">
        <f t="shared" si="1"/>
        <v>0.86837777224021928</v>
      </c>
    </row>
    <row r="60" spans="1:14" s="76" customFormat="1" ht="12.75" customHeight="1" x14ac:dyDescent="0.2">
      <c r="A60" s="25" t="s">
        <v>236</v>
      </c>
      <c r="B60" s="25" t="s">
        <v>12</v>
      </c>
      <c r="C60" s="123">
        <v>27</v>
      </c>
      <c r="D60" s="123">
        <v>2372</v>
      </c>
      <c r="E60" s="123">
        <v>4860</v>
      </c>
      <c r="F60" s="124">
        <v>48.806584362139915</v>
      </c>
      <c r="G60" s="125"/>
      <c r="H60" s="123">
        <v>27</v>
      </c>
      <c r="I60" s="123">
        <v>4543</v>
      </c>
      <c r="J60" s="123">
        <v>4860</v>
      </c>
      <c r="K60" s="124">
        <v>93.477366255144034</v>
      </c>
      <c r="M60" s="76" t="str">
        <f t="shared" si="0"/>
        <v>Jetstar As-Singapore</v>
      </c>
      <c r="N60" s="84">
        <f t="shared" si="1"/>
        <v>0.7114197530864198</v>
      </c>
    </row>
    <row r="61" spans="1:14" s="76" customFormat="1" ht="12.75" customHeight="1" x14ac:dyDescent="0.2">
      <c r="A61" s="25" t="s">
        <v>104</v>
      </c>
      <c r="B61" s="25" t="s">
        <v>86</v>
      </c>
      <c r="C61" s="123">
        <v>62</v>
      </c>
      <c r="D61" s="123">
        <v>16894</v>
      </c>
      <c r="E61" s="123">
        <v>20956</v>
      </c>
      <c r="F61" s="124">
        <v>80.616529872112991</v>
      </c>
      <c r="G61" s="125"/>
      <c r="H61" s="123">
        <v>62</v>
      </c>
      <c r="I61" s="123">
        <v>18520</v>
      </c>
      <c r="J61" s="123">
        <v>20956</v>
      </c>
      <c r="K61" s="124">
        <v>88.375644206909726</v>
      </c>
      <c r="M61" s="76" t="str">
        <f t="shared" si="0"/>
        <v>Korean Air-Korea</v>
      </c>
      <c r="N61" s="84">
        <f t="shared" si="1"/>
        <v>0.84496087039511358</v>
      </c>
    </row>
    <row r="62" spans="1:14" s="76" customFormat="1" ht="12.75" customHeight="1" x14ac:dyDescent="0.2">
      <c r="A62" s="25" t="s">
        <v>307</v>
      </c>
      <c r="B62" s="25" t="s">
        <v>105</v>
      </c>
      <c r="C62" s="123">
        <v>43</v>
      </c>
      <c r="D62" s="123">
        <v>8214</v>
      </c>
      <c r="E62" s="123">
        <v>12273</v>
      </c>
      <c r="F62" s="124">
        <v>66.927401613297477</v>
      </c>
      <c r="G62" s="125"/>
      <c r="H62" s="123">
        <v>42</v>
      </c>
      <c r="I62" s="123">
        <v>8214</v>
      </c>
      <c r="J62" s="123">
        <v>11973</v>
      </c>
      <c r="K62" s="124">
        <v>68.604359809571534</v>
      </c>
      <c r="M62" s="76" t="str">
        <f t="shared" si="0"/>
        <v>LATAM Airl-Chile</v>
      </c>
      <c r="N62" s="84">
        <f t="shared" si="1"/>
        <v>0.6775550606285573</v>
      </c>
    </row>
    <row r="63" spans="1:14" s="76" customFormat="1" ht="12.75" customHeight="1" x14ac:dyDescent="0.2">
      <c r="A63" s="25" t="s">
        <v>106</v>
      </c>
      <c r="B63" s="25" t="s">
        <v>88</v>
      </c>
      <c r="C63" s="123">
        <v>242</v>
      </c>
      <c r="D63" s="123">
        <v>45079</v>
      </c>
      <c r="E63" s="123">
        <v>65499</v>
      </c>
      <c r="F63" s="124">
        <v>68.823951510710089</v>
      </c>
      <c r="G63" s="125"/>
      <c r="H63" s="123">
        <v>244</v>
      </c>
      <c r="I63" s="123">
        <v>60666</v>
      </c>
      <c r="J63" s="123">
        <v>66369</v>
      </c>
      <c r="K63" s="124">
        <v>91.407132848167066</v>
      </c>
      <c r="M63" s="76" t="str">
        <f t="shared" si="0"/>
        <v>Malaysia A-Malaysia</v>
      </c>
      <c r="N63" s="84">
        <f t="shared" si="1"/>
        <v>0.80190038523371854</v>
      </c>
    </row>
    <row r="64" spans="1:14" s="76" customFormat="1" ht="12.75" customHeight="1" x14ac:dyDescent="0.2">
      <c r="A64" s="25" t="s">
        <v>286</v>
      </c>
      <c r="B64" s="25" t="s">
        <v>88</v>
      </c>
      <c r="C64" s="123">
        <v>160</v>
      </c>
      <c r="D64" s="123">
        <v>13943</v>
      </c>
      <c r="E64" s="123">
        <v>26118</v>
      </c>
      <c r="F64" s="124">
        <v>53.38463894632055</v>
      </c>
      <c r="G64" s="125"/>
      <c r="H64" s="123">
        <v>160</v>
      </c>
      <c r="I64" s="123">
        <v>21755</v>
      </c>
      <c r="J64" s="123">
        <v>26118</v>
      </c>
      <c r="K64" s="124">
        <v>83.295045562447356</v>
      </c>
      <c r="M64" s="76" t="str">
        <f t="shared" si="0"/>
        <v>Malindo Ai-Malaysia</v>
      </c>
      <c r="N64" s="84">
        <f t="shared" si="1"/>
        <v>0.68339842254383953</v>
      </c>
    </row>
    <row r="65" spans="1:14" s="76" customFormat="1" ht="12.75" customHeight="1" x14ac:dyDescent="0.2">
      <c r="A65" s="25" t="s">
        <v>276</v>
      </c>
      <c r="B65" s="25" t="s">
        <v>24</v>
      </c>
      <c r="C65" s="123">
        <v>17</v>
      </c>
      <c r="D65" s="123">
        <v>634</v>
      </c>
      <c r="E65" s="123">
        <v>1664</v>
      </c>
      <c r="F65" s="124">
        <v>38.100961538461533</v>
      </c>
      <c r="G65" s="125"/>
      <c r="H65" s="123">
        <v>16</v>
      </c>
      <c r="I65" s="123">
        <v>617</v>
      </c>
      <c r="J65" s="123">
        <v>1536</v>
      </c>
      <c r="K65" s="124">
        <v>40.169270833333329</v>
      </c>
      <c r="M65" s="76" t="str">
        <f t="shared" si="0"/>
        <v>Nauru Airl-Nauru</v>
      </c>
      <c r="N65" s="84">
        <f t="shared" si="1"/>
        <v>0.39093749999999999</v>
      </c>
    </row>
    <row r="66" spans="1:14" s="76" customFormat="1" ht="12.75" customHeight="1" x14ac:dyDescent="0.2">
      <c r="A66" s="25" t="s">
        <v>368</v>
      </c>
      <c r="B66" s="25" t="s">
        <v>80</v>
      </c>
      <c r="C66" s="123" t="s">
        <v>66</v>
      </c>
      <c r="D66" s="123" t="s">
        <v>65</v>
      </c>
      <c r="E66" s="123" t="s">
        <v>65</v>
      </c>
      <c r="F66" s="124" t="s">
        <v>65</v>
      </c>
      <c r="G66" s="125"/>
      <c r="H66" s="123">
        <v>3</v>
      </c>
      <c r="I66" s="123" t="s">
        <v>65</v>
      </c>
      <c r="J66" s="123" t="s">
        <v>65</v>
      </c>
      <c r="K66" s="124" t="s">
        <v>65</v>
      </c>
      <c r="M66" s="76" t="str">
        <f t="shared" si="0"/>
        <v>Pacific Ai-Papua New Guinea</v>
      </c>
      <c r="N66" s="84" t="e">
        <f t="shared" si="1"/>
        <v>#DIV/0!</v>
      </c>
    </row>
    <row r="67" spans="1:14" s="76" customFormat="1" ht="12.75" customHeight="1" x14ac:dyDescent="0.2">
      <c r="A67" s="25" t="s">
        <v>107</v>
      </c>
      <c r="B67" s="25" t="s">
        <v>100</v>
      </c>
      <c r="C67" s="123">
        <v>82</v>
      </c>
      <c r="D67" s="123">
        <v>12217</v>
      </c>
      <c r="E67" s="123">
        <v>22134</v>
      </c>
      <c r="F67" s="124">
        <v>55.195626637751872</v>
      </c>
      <c r="G67" s="125"/>
      <c r="H67" s="123">
        <v>82</v>
      </c>
      <c r="I67" s="123">
        <v>20595</v>
      </c>
      <c r="J67" s="123">
        <v>22134</v>
      </c>
      <c r="K67" s="124">
        <v>93.046896177825971</v>
      </c>
      <c r="M67" s="76" t="str">
        <f t="shared" si="0"/>
        <v>Philippine-Philippines</v>
      </c>
      <c r="N67" s="84">
        <f t="shared" si="1"/>
        <v>0.74121261407788919</v>
      </c>
    </row>
    <row r="68" spans="1:14" s="76" customFormat="1" ht="12.75" customHeight="1" x14ac:dyDescent="0.2">
      <c r="A68" s="25" t="s">
        <v>248</v>
      </c>
      <c r="B68" s="25" t="s">
        <v>75</v>
      </c>
      <c r="C68" s="123" t="s">
        <v>66</v>
      </c>
      <c r="D68" s="123" t="s">
        <v>65</v>
      </c>
      <c r="E68" s="123" t="s">
        <v>65</v>
      </c>
      <c r="F68" s="124" t="s">
        <v>65</v>
      </c>
      <c r="G68" s="125"/>
      <c r="H68" s="123">
        <v>10</v>
      </c>
      <c r="I68" s="123" t="s">
        <v>65</v>
      </c>
      <c r="J68" s="123" t="s">
        <v>65</v>
      </c>
      <c r="K68" s="124" t="s">
        <v>65</v>
      </c>
      <c r="M68" s="76" t="str">
        <f t="shared" si="0"/>
        <v>Polar Air -China</v>
      </c>
      <c r="N68" s="84" t="e">
        <f t="shared" si="1"/>
        <v>#DIV/0!</v>
      </c>
    </row>
    <row r="69" spans="1:14" s="76" customFormat="1" ht="12.75" customHeight="1" x14ac:dyDescent="0.2">
      <c r="A69" s="25"/>
      <c r="B69" s="25" t="s">
        <v>87</v>
      </c>
      <c r="C69" s="123">
        <v>12</v>
      </c>
      <c r="D69" s="123" t="s">
        <v>65</v>
      </c>
      <c r="E69" s="123" t="s">
        <v>65</v>
      </c>
      <c r="F69" s="124" t="s">
        <v>65</v>
      </c>
      <c r="G69" s="125"/>
      <c r="H69" s="123">
        <v>4</v>
      </c>
      <c r="I69" s="123" t="s">
        <v>65</v>
      </c>
      <c r="J69" s="123" t="s">
        <v>65</v>
      </c>
      <c r="K69" s="124" t="s">
        <v>65</v>
      </c>
      <c r="M69" s="76" t="str">
        <f t="shared" si="0"/>
        <v>Polar Air -China-Japan</v>
      </c>
      <c r="N69" s="84" t="e">
        <f t="shared" si="1"/>
        <v>#DIV/0!</v>
      </c>
    </row>
    <row r="70" spans="1:14" s="76" customFormat="1" ht="12.75" customHeight="1" x14ac:dyDescent="0.2">
      <c r="A70" s="25"/>
      <c r="B70" s="25" t="s">
        <v>94</v>
      </c>
      <c r="C70" s="123" t="s">
        <v>66</v>
      </c>
      <c r="D70" s="123" t="s">
        <v>65</v>
      </c>
      <c r="E70" s="123" t="s">
        <v>65</v>
      </c>
      <c r="F70" s="124" t="s">
        <v>65</v>
      </c>
      <c r="G70" s="125"/>
      <c r="H70" s="123">
        <v>4</v>
      </c>
      <c r="I70" s="123" t="s">
        <v>65</v>
      </c>
      <c r="J70" s="123" t="s">
        <v>65</v>
      </c>
      <c r="K70" s="124" t="s">
        <v>65</v>
      </c>
      <c r="M70" s="76" t="str">
        <f t="shared" si="0"/>
        <v>Polar Air -China-Japan-Taiwan</v>
      </c>
      <c r="N70" s="84" t="e">
        <f t="shared" si="1"/>
        <v>#DIV/0!</v>
      </c>
    </row>
    <row r="71" spans="1:14" s="76" customFormat="1" ht="12.75" customHeight="1" x14ac:dyDescent="0.2">
      <c r="A71" s="25"/>
      <c r="B71" s="25" t="s">
        <v>101</v>
      </c>
      <c r="C71" s="123">
        <v>5</v>
      </c>
      <c r="D71" s="123" t="s">
        <v>65</v>
      </c>
      <c r="E71" s="123" t="s">
        <v>65</v>
      </c>
      <c r="F71" s="124" t="s">
        <v>65</v>
      </c>
      <c r="G71" s="125"/>
      <c r="H71" s="123" t="s">
        <v>66</v>
      </c>
      <c r="I71" s="123" t="s">
        <v>65</v>
      </c>
      <c r="J71" s="123" t="s">
        <v>65</v>
      </c>
      <c r="K71" s="124" t="s">
        <v>65</v>
      </c>
      <c r="M71" s="76" t="str">
        <f t="shared" ref="M71:M129" si="2">CONCATENATE(IF(A71="",M70,LEFT(A71,10)),"-",B71)</f>
        <v>Polar Air -China-Japan-Taiwan-USA</v>
      </c>
      <c r="N71" s="84" t="e">
        <f t="shared" ref="N71:N129" si="3">SUM(D71,I71)/SUM(E71,J71)</f>
        <v>#DIV/0!</v>
      </c>
    </row>
    <row r="72" spans="1:14" s="76" customFormat="1" ht="12.75" customHeight="1" x14ac:dyDescent="0.2">
      <c r="A72" s="25" t="s">
        <v>367</v>
      </c>
      <c r="B72" s="25" t="s">
        <v>89</v>
      </c>
      <c r="C72" s="123">
        <v>17</v>
      </c>
      <c r="D72" s="123" t="s">
        <v>65</v>
      </c>
      <c r="E72" s="123" t="s">
        <v>65</v>
      </c>
      <c r="F72" s="124" t="s">
        <v>65</v>
      </c>
      <c r="G72" s="125"/>
      <c r="H72" s="123">
        <v>18</v>
      </c>
      <c r="I72" s="123" t="s">
        <v>65</v>
      </c>
      <c r="J72" s="123" t="s">
        <v>65</v>
      </c>
      <c r="K72" s="124" t="s">
        <v>65</v>
      </c>
      <c r="M72" s="76" t="str">
        <f t="shared" si="2"/>
        <v>Polar Air -ALL SERVICES</v>
      </c>
      <c r="N72" s="84" t="e">
        <f t="shared" si="3"/>
        <v>#DIV/0!</v>
      </c>
    </row>
    <row r="73" spans="1:14" s="76" customFormat="1" ht="12.75" customHeight="1" x14ac:dyDescent="0.2">
      <c r="A73" s="25" t="s">
        <v>109</v>
      </c>
      <c r="B73" s="25" t="s">
        <v>73</v>
      </c>
      <c r="C73" s="85">
        <v>9</v>
      </c>
      <c r="D73" s="85">
        <v>2856</v>
      </c>
      <c r="E73" s="85">
        <v>3276</v>
      </c>
      <c r="F73" s="86">
        <v>87.179487179487182</v>
      </c>
      <c r="H73" s="85">
        <v>9</v>
      </c>
      <c r="I73" s="85">
        <v>2964</v>
      </c>
      <c r="J73" s="85">
        <v>3276</v>
      </c>
      <c r="K73" s="86">
        <v>90.476190476190482</v>
      </c>
      <c r="M73" s="76" t="str">
        <f t="shared" si="2"/>
        <v>Qantas Air-Canada</v>
      </c>
      <c r="N73" s="84">
        <f t="shared" si="3"/>
        <v>0.88827838827838823</v>
      </c>
    </row>
    <row r="74" spans="1:14" s="76" customFormat="1" ht="12.75" customHeight="1" x14ac:dyDescent="0.2">
      <c r="A74" s="25"/>
      <c r="B74" s="25" t="s">
        <v>105</v>
      </c>
      <c r="C74" s="85">
        <v>24</v>
      </c>
      <c r="D74" s="85">
        <v>7982</v>
      </c>
      <c r="E74" s="85">
        <v>8736</v>
      </c>
      <c r="F74" s="86">
        <v>91.36904761904762</v>
      </c>
      <c r="H74" s="85">
        <v>24</v>
      </c>
      <c r="I74" s="85">
        <v>7963</v>
      </c>
      <c r="J74" s="85">
        <v>8735</v>
      </c>
      <c r="K74" s="86">
        <v>91.161991986262166</v>
      </c>
      <c r="M74" s="76" t="str">
        <f t="shared" si="2"/>
        <v>Qantas Air-Canada-Chile</v>
      </c>
      <c r="N74" s="84">
        <f t="shared" si="3"/>
        <v>0.91265525728349839</v>
      </c>
    </row>
    <row r="75" spans="1:14" s="76" customFormat="1" ht="12.75" customHeight="1" x14ac:dyDescent="0.2">
      <c r="A75" s="25"/>
      <c r="B75" s="25" t="s">
        <v>75</v>
      </c>
      <c r="C75" s="85">
        <v>53</v>
      </c>
      <c r="D75" s="85">
        <v>9829</v>
      </c>
      <c r="E75" s="85">
        <v>14045</v>
      </c>
      <c r="F75" s="86">
        <v>69.982200071199713</v>
      </c>
      <c r="H75" s="85">
        <v>53</v>
      </c>
      <c r="I75" s="85">
        <v>13196</v>
      </c>
      <c r="J75" s="85">
        <v>14065</v>
      </c>
      <c r="K75" s="86">
        <v>93.821542836829011</v>
      </c>
      <c r="M75" s="76" t="str">
        <f t="shared" si="2"/>
        <v>Qantas Air-Canada-Chile-China</v>
      </c>
      <c r="N75" s="84">
        <f t="shared" si="3"/>
        <v>0.81910352187833513</v>
      </c>
    </row>
    <row r="76" spans="1:14" s="76" customFormat="1" ht="12.75" customHeight="1" x14ac:dyDescent="0.2">
      <c r="A76" s="25"/>
      <c r="B76" s="25" t="s">
        <v>81</v>
      </c>
      <c r="C76" s="85">
        <v>22</v>
      </c>
      <c r="D76" s="85">
        <v>2710</v>
      </c>
      <c r="E76" s="85">
        <v>3687</v>
      </c>
      <c r="F76" s="86">
        <v>73.501491727691899</v>
      </c>
      <c r="H76" s="85">
        <v>22</v>
      </c>
      <c r="I76" s="85">
        <v>3157</v>
      </c>
      <c r="J76" s="85">
        <v>3710</v>
      </c>
      <c r="K76" s="86">
        <v>85.094339622641513</v>
      </c>
      <c r="M76" s="76" t="str">
        <f t="shared" si="2"/>
        <v>Qantas Air-Canada-Chile-China-Fiji</v>
      </c>
      <c r="N76" s="84">
        <f t="shared" si="3"/>
        <v>0.79315938894146276</v>
      </c>
    </row>
    <row r="77" spans="1:14" s="76" customFormat="1" ht="12.75" customHeight="1" x14ac:dyDescent="0.2">
      <c r="A77" s="25"/>
      <c r="B77" s="25" t="s">
        <v>228</v>
      </c>
      <c r="C77" s="85">
        <v>127</v>
      </c>
      <c r="D77" s="85">
        <v>26315</v>
      </c>
      <c r="E77" s="85">
        <v>36302</v>
      </c>
      <c r="F77" s="86">
        <v>72.489119056801272</v>
      </c>
      <c r="H77" s="85">
        <v>126</v>
      </c>
      <c r="I77" s="85">
        <v>34509</v>
      </c>
      <c r="J77" s="85">
        <v>36302</v>
      </c>
      <c r="K77" s="86">
        <v>95.060878188529557</v>
      </c>
      <c r="M77" s="76" t="str">
        <f t="shared" si="2"/>
        <v>Qantas Air-Canada-Chile-China-Fiji-Hong Kong (SAR)</v>
      </c>
      <c r="N77" s="84">
        <f t="shared" si="3"/>
        <v>0.8377499862266542</v>
      </c>
    </row>
    <row r="78" spans="1:14" s="76" customFormat="1" ht="12.75" customHeight="1" x14ac:dyDescent="0.2">
      <c r="A78" s="25"/>
      <c r="B78" s="25" t="s">
        <v>82</v>
      </c>
      <c r="C78" s="85">
        <v>90</v>
      </c>
      <c r="D78" s="85">
        <v>16095</v>
      </c>
      <c r="E78" s="85">
        <v>20607</v>
      </c>
      <c r="F78" s="86">
        <v>78.104527587712909</v>
      </c>
      <c r="H78" s="85">
        <v>90</v>
      </c>
      <c r="I78" s="85">
        <v>18188</v>
      </c>
      <c r="J78" s="85">
        <v>20180</v>
      </c>
      <c r="K78" s="86">
        <v>90.128840436075322</v>
      </c>
      <c r="M78" s="76" t="str">
        <f t="shared" si="2"/>
        <v>Qantas Air-Canada-Chile-China-Fiji-Hong Kong (SAR)-Indonesia</v>
      </c>
      <c r="N78" s="84">
        <f t="shared" si="3"/>
        <v>0.84053742614068205</v>
      </c>
    </row>
    <row r="79" spans="1:14" s="76" customFormat="1" ht="12.75" customHeight="1" x14ac:dyDescent="0.2">
      <c r="A79" s="25"/>
      <c r="B79" s="25" t="s">
        <v>87</v>
      </c>
      <c r="C79" s="85">
        <v>119</v>
      </c>
      <c r="D79" s="85">
        <v>29766</v>
      </c>
      <c r="E79" s="85">
        <v>36914</v>
      </c>
      <c r="F79" s="86">
        <v>80.63607303462102</v>
      </c>
      <c r="H79" s="85">
        <v>119</v>
      </c>
      <c r="I79" s="85">
        <v>34158</v>
      </c>
      <c r="J79" s="85">
        <v>36915</v>
      </c>
      <c r="K79" s="86">
        <v>92.531491263713946</v>
      </c>
      <c r="M79" s="76" t="str">
        <f t="shared" si="2"/>
        <v>Qantas Air-Canada-Chile-China-Fiji-Hong Kong (SAR)-Indonesia-Japan</v>
      </c>
      <c r="N79" s="84">
        <f t="shared" si="3"/>
        <v>0.86583862709775294</v>
      </c>
    </row>
    <row r="80" spans="1:14" s="76" customFormat="1" ht="12.75" customHeight="1" x14ac:dyDescent="0.2">
      <c r="A80" s="25"/>
      <c r="B80" s="25" t="s">
        <v>71</v>
      </c>
      <c r="C80" s="85">
        <v>26</v>
      </c>
      <c r="D80" s="85">
        <v>3797</v>
      </c>
      <c r="E80" s="85">
        <v>4510</v>
      </c>
      <c r="F80" s="86">
        <v>84.190687361419066</v>
      </c>
      <c r="H80" s="85">
        <v>26</v>
      </c>
      <c r="I80" s="85">
        <v>3370</v>
      </c>
      <c r="J80" s="85">
        <v>4509</v>
      </c>
      <c r="K80" s="86">
        <v>74.739410068751383</v>
      </c>
      <c r="M80" s="76" t="str">
        <f t="shared" si="2"/>
        <v>Qantas Air-Canada-Chile-China-Fiji-Hong Kong (SAR)-Indonesia-Japan-New Caledonia</v>
      </c>
      <c r="N80" s="84">
        <f t="shared" si="3"/>
        <v>0.79465572679897989</v>
      </c>
    </row>
    <row r="81" spans="1:14" s="76" customFormat="1" ht="12.75" customHeight="1" x14ac:dyDescent="0.2">
      <c r="A81" s="25"/>
      <c r="B81" s="25" t="s">
        <v>78</v>
      </c>
      <c r="C81" s="85">
        <v>624</v>
      </c>
      <c r="D81" s="85">
        <v>99827</v>
      </c>
      <c r="E81" s="85">
        <v>116724</v>
      </c>
      <c r="F81" s="86">
        <v>85.523971077070698</v>
      </c>
      <c r="H81" s="85">
        <v>623</v>
      </c>
      <c r="I81" s="85">
        <v>107856</v>
      </c>
      <c r="J81" s="85">
        <v>117556</v>
      </c>
      <c r="K81" s="86">
        <v>91.748613426792332</v>
      </c>
      <c r="M81" s="76" t="str">
        <f t="shared" si="2"/>
        <v>Qantas Air-Canada-Chile-China-Fiji-Hong Kong (SAR)-Indonesia-Japan-New Caledonia-New Zealand</v>
      </c>
      <c r="N81" s="84">
        <f t="shared" si="3"/>
        <v>0.88647345057196514</v>
      </c>
    </row>
    <row r="82" spans="1:14" s="76" customFormat="1" ht="12.75" customHeight="1" x14ac:dyDescent="0.2">
      <c r="A82" s="25"/>
      <c r="B82" s="25" t="s">
        <v>80</v>
      </c>
      <c r="C82" s="85">
        <v>58</v>
      </c>
      <c r="D82" s="85">
        <v>4733</v>
      </c>
      <c r="E82" s="85">
        <v>7200</v>
      </c>
      <c r="F82" s="86">
        <v>65.7361111111111</v>
      </c>
      <c r="H82" s="85">
        <v>58</v>
      </c>
      <c r="I82" s="85">
        <v>3822</v>
      </c>
      <c r="J82" s="85">
        <v>7201</v>
      </c>
      <c r="K82" s="86">
        <v>53.075961671990001</v>
      </c>
      <c r="M82" s="76" t="str">
        <f t="shared" si="2"/>
        <v>Qantas Air-Canada-Chile-China-Fiji-Hong Kong (SAR)-Indonesia-Japan-New Caledonia-New Zealand-Papua New Guinea</v>
      </c>
      <c r="N82" s="84">
        <f t="shared" si="3"/>
        <v>0.5940559683355322</v>
      </c>
    </row>
    <row r="83" spans="1:14" s="76" customFormat="1" ht="12.75" customHeight="1" x14ac:dyDescent="0.2">
      <c r="A83" s="25"/>
      <c r="B83" s="25" t="s">
        <v>100</v>
      </c>
      <c r="C83" s="85">
        <v>30</v>
      </c>
      <c r="D83" s="85">
        <v>6851</v>
      </c>
      <c r="E83" s="85">
        <v>8450</v>
      </c>
      <c r="F83" s="86">
        <v>81.07692307692308</v>
      </c>
      <c r="H83" s="85">
        <v>31</v>
      </c>
      <c r="I83" s="85">
        <v>7930</v>
      </c>
      <c r="J83" s="85">
        <v>8450</v>
      </c>
      <c r="K83" s="86">
        <v>93.84615384615384</v>
      </c>
      <c r="M83" s="76" t="str">
        <f t="shared" si="2"/>
        <v>Qantas Air-Canada-Chile-China-Fiji-Hong Kong (SAR)-Indonesia-Japan-New Caledonia-New Zealand-Papua New Guinea-Philippines</v>
      </c>
      <c r="N83" s="84">
        <f t="shared" si="3"/>
        <v>0.87461538461538457</v>
      </c>
    </row>
    <row r="84" spans="1:14" s="76" customFormat="1" ht="12.75" customHeight="1" x14ac:dyDescent="0.2">
      <c r="A84" s="25"/>
      <c r="B84" s="25" t="s">
        <v>12</v>
      </c>
      <c r="C84" s="85">
        <v>169</v>
      </c>
      <c r="D84" s="85">
        <v>40753</v>
      </c>
      <c r="E84" s="85">
        <v>51272</v>
      </c>
      <c r="F84" s="86">
        <v>79.48392885005461</v>
      </c>
      <c r="H84" s="85">
        <v>169</v>
      </c>
      <c r="I84" s="85">
        <v>47828</v>
      </c>
      <c r="J84" s="85">
        <v>51274</v>
      </c>
      <c r="K84" s="86">
        <v>93.279244841440104</v>
      </c>
      <c r="M84" s="76" t="str">
        <f t="shared" si="2"/>
        <v>Qantas Air-Canada-Chile-China-Fiji-Hong Kong (SAR)-Indonesia-Japan-New Caledonia-New Zealand-Papua New Guinea-Philippines-Singapore</v>
      </c>
      <c r="N84" s="84">
        <f t="shared" si="3"/>
        <v>0.86381721373822484</v>
      </c>
    </row>
    <row r="85" spans="1:14" s="76" customFormat="1" ht="12.75" customHeight="1" x14ac:dyDescent="0.2">
      <c r="A85" s="25"/>
      <c r="B85" s="25" t="s">
        <v>110</v>
      </c>
      <c r="C85" s="85">
        <v>29</v>
      </c>
      <c r="D85" s="85">
        <v>9982</v>
      </c>
      <c r="E85" s="85">
        <v>10554</v>
      </c>
      <c r="F85" s="86">
        <v>94.580253932158413</v>
      </c>
      <c r="H85" s="85">
        <v>29</v>
      </c>
      <c r="I85" s="85">
        <v>9725</v>
      </c>
      <c r="J85" s="85">
        <v>10554</v>
      </c>
      <c r="K85" s="86">
        <v>92.145158233844995</v>
      </c>
      <c r="M85" s="76" t="str">
        <f t="shared" si="2"/>
        <v>Qantas Air-Canada-Chile-China-Fiji-Hong Kong (SAR)-Indonesia-Japan-New Caledonia-New Zealand-Papua New Guinea-Philippines-Singapore-South Africa</v>
      </c>
      <c r="N85" s="84">
        <f t="shared" si="3"/>
        <v>0.93362706083001701</v>
      </c>
    </row>
    <row r="86" spans="1:14" s="76" customFormat="1" ht="12.75" customHeight="1" x14ac:dyDescent="0.2">
      <c r="A86" s="25"/>
      <c r="B86" s="25" t="s">
        <v>118</v>
      </c>
      <c r="C86" s="85">
        <v>31</v>
      </c>
      <c r="D86" s="85">
        <v>8038</v>
      </c>
      <c r="E86" s="85">
        <v>9115</v>
      </c>
      <c r="F86" s="86">
        <v>88.184311574328035</v>
      </c>
      <c r="H86" s="85">
        <v>33</v>
      </c>
      <c r="I86" s="85">
        <v>8722</v>
      </c>
      <c r="J86" s="85">
        <v>9117</v>
      </c>
      <c r="K86" s="86">
        <v>95.667434463090927</v>
      </c>
      <c r="M86" s="76" t="str">
        <f t="shared" si="2"/>
        <v>Qantas Air-Canada-Chile-China-Fiji-Hong Kong (SAR)-Indonesia-Japan-New Caledonia-New Zealand-Papua New Guinea-Philippines-Singapore-South Africa-Thailand</v>
      </c>
      <c r="N86" s="84">
        <f t="shared" si="3"/>
        <v>0.91926283457656865</v>
      </c>
    </row>
    <row r="87" spans="1:14" s="76" customFormat="1" ht="12.75" customHeight="1" x14ac:dyDescent="0.2">
      <c r="A87" s="25"/>
      <c r="B87" s="25" t="s">
        <v>91</v>
      </c>
      <c r="C87" s="85">
        <v>61</v>
      </c>
      <c r="D87" s="85">
        <v>18890</v>
      </c>
      <c r="E87" s="85">
        <v>22054</v>
      </c>
      <c r="F87" s="86">
        <v>85.653396209304432</v>
      </c>
      <c r="H87" s="85">
        <v>61</v>
      </c>
      <c r="I87" s="85">
        <v>20412</v>
      </c>
      <c r="J87" s="85">
        <v>21738</v>
      </c>
      <c r="K87" s="86">
        <v>93.900082804305825</v>
      </c>
      <c r="M87" s="76" t="str">
        <f t="shared" si="2"/>
        <v>Qantas Air-Canada-Chile-China-Fiji-Hong Kong (SAR)-Indonesia-Japan-New Caledonia-New Zealand-Papua New Guinea-Philippines-Singapore-South Africa-Thailand-UK</v>
      </c>
      <c r="N87" s="84">
        <f t="shared" si="3"/>
        <v>0.89746985750822073</v>
      </c>
    </row>
    <row r="88" spans="1:14" s="76" customFormat="1" ht="12.75" customHeight="1" x14ac:dyDescent="0.2">
      <c r="A88" s="25"/>
      <c r="B88" s="25" t="s">
        <v>101</v>
      </c>
      <c r="C88" s="85">
        <v>231</v>
      </c>
      <c r="D88" s="85">
        <v>62027</v>
      </c>
      <c r="E88" s="85">
        <v>72573</v>
      </c>
      <c r="F88" s="86">
        <v>85.468424896311305</v>
      </c>
      <c r="H88" s="85">
        <v>230</v>
      </c>
      <c r="I88" s="85">
        <v>66920</v>
      </c>
      <c r="J88" s="85">
        <v>75572</v>
      </c>
      <c r="K88" s="86">
        <v>88.551315301963697</v>
      </c>
      <c r="M88" s="76" t="str">
        <f t="shared" si="2"/>
        <v>Qantas Air-Canada-Chile-China-Fiji-Hong Kong (SAR)-Indonesia-Japan-New Caledonia-New Zealand-Papua New Guinea-Philippines-Singapore-South Africa-Thailand-UK-USA</v>
      </c>
      <c r="N88" s="84">
        <f t="shared" si="3"/>
        <v>0.87041074622835735</v>
      </c>
    </row>
    <row r="89" spans="1:14" s="76" customFormat="1" ht="12.75" customHeight="1" x14ac:dyDescent="0.2">
      <c r="A89" s="25" t="s">
        <v>109</v>
      </c>
      <c r="B89" s="25" t="s">
        <v>89</v>
      </c>
      <c r="C89" s="85">
        <v>1703</v>
      </c>
      <c r="D89" s="85">
        <v>350451</v>
      </c>
      <c r="E89" s="85">
        <v>426019</v>
      </c>
      <c r="F89" s="86">
        <v>82.2618240031548</v>
      </c>
      <c r="H89" s="85">
        <v>1703</v>
      </c>
      <c r="I89" s="85">
        <v>390720</v>
      </c>
      <c r="J89" s="85">
        <v>429154</v>
      </c>
      <c r="K89" s="86">
        <v>91.044240529040849</v>
      </c>
      <c r="M89" s="76" t="str">
        <f t="shared" si="2"/>
        <v>Qantas Air-ALL SERVICES</v>
      </c>
      <c r="N89" s="84">
        <f t="shared" si="3"/>
        <v>0.86669130105838232</v>
      </c>
    </row>
    <row r="90" spans="1:14" s="76" customFormat="1" ht="12.75" customHeight="1" x14ac:dyDescent="0.2">
      <c r="A90" s="25" t="s">
        <v>232</v>
      </c>
      <c r="B90" s="25" t="s">
        <v>231</v>
      </c>
      <c r="C90" s="123">
        <v>155</v>
      </c>
      <c r="D90" s="123">
        <v>53521</v>
      </c>
      <c r="E90" s="123">
        <v>65083</v>
      </c>
      <c r="F90" s="124">
        <v>82.234992240677286</v>
      </c>
      <c r="G90" s="125"/>
      <c r="H90" s="123">
        <v>154</v>
      </c>
      <c r="I90" s="123">
        <v>59850</v>
      </c>
      <c r="J90" s="123">
        <v>64566</v>
      </c>
      <c r="K90" s="124">
        <v>92.695846110956225</v>
      </c>
      <c r="M90" s="76" t="str">
        <f t="shared" si="2"/>
        <v>Qatar Airw-Qatar</v>
      </c>
      <c r="N90" s="84">
        <f t="shared" si="3"/>
        <v>0.87444561855471314</v>
      </c>
    </row>
    <row r="91" spans="1:14" s="76" customFormat="1" ht="12.75" customHeight="1" x14ac:dyDescent="0.2">
      <c r="A91" s="25" t="s">
        <v>111</v>
      </c>
      <c r="B91" s="25" t="s">
        <v>112</v>
      </c>
      <c r="C91" s="123">
        <v>49</v>
      </c>
      <c r="D91" s="123">
        <v>6494</v>
      </c>
      <c r="E91" s="123">
        <v>10496</v>
      </c>
      <c r="F91" s="124">
        <v>61.87118902439024</v>
      </c>
      <c r="G91" s="125"/>
      <c r="H91" s="123">
        <v>48</v>
      </c>
      <c r="I91" s="123">
        <v>8725</v>
      </c>
      <c r="J91" s="123">
        <v>10346</v>
      </c>
      <c r="K91" s="124">
        <v>84.332109027643526</v>
      </c>
      <c r="M91" s="76" t="str">
        <f t="shared" si="2"/>
        <v>Royal Brun-Brunei</v>
      </c>
      <c r="N91" s="84">
        <f t="shared" si="3"/>
        <v>0.73020823337491603</v>
      </c>
    </row>
    <row r="92" spans="1:14" s="76" customFormat="1" ht="12.75" customHeight="1" x14ac:dyDescent="0.2">
      <c r="A92" s="25" t="s">
        <v>319</v>
      </c>
      <c r="B92" s="25" t="s">
        <v>108</v>
      </c>
      <c r="C92" s="123">
        <v>20</v>
      </c>
      <c r="D92" s="123">
        <v>1831</v>
      </c>
      <c r="E92" s="123">
        <v>3400</v>
      </c>
      <c r="F92" s="124">
        <v>53.852941176470594</v>
      </c>
      <c r="G92" s="125"/>
      <c r="H92" s="123">
        <v>20</v>
      </c>
      <c r="I92" s="123">
        <v>2231</v>
      </c>
      <c r="J92" s="123">
        <v>3400</v>
      </c>
      <c r="K92" s="124">
        <v>65.617647058823522</v>
      </c>
      <c r="M92" s="76" t="str">
        <f t="shared" si="2"/>
        <v>Samoa Airw-Western Samoa</v>
      </c>
      <c r="N92" s="84">
        <f t="shared" si="3"/>
        <v>0.59735294117647064</v>
      </c>
    </row>
    <row r="93" spans="1:14" s="76" customFormat="1" ht="12.75" customHeight="1" x14ac:dyDescent="0.2">
      <c r="A93" s="25" t="s">
        <v>308</v>
      </c>
      <c r="B93" s="25" t="s">
        <v>12</v>
      </c>
      <c r="C93" s="123">
        <v>167</v>
      </c>
      <c r="D93" s="123">
        <v>41460</v>
      </c>
      <c r="E93" s="123">
        <v>58642</v>
      </c>
      <c r="F93" s="124">
        <v>70.700180757818629</v>
      </c>
      <c r="G93" s="125"/>
      <c r="H93" s="123">
        <v>167</v>
      </c>
      <c r="I93" s="123">
        <v>55202</v>
      </c>
      <c r="J93" s="123">
        <v>58642</v>
      </c>
      <c r="K93" s="124">
        <v>94.133897206780119</v>
      </c>
      <c r="M93" s="76" t="str">
        <f t="shared" si="2"/>
        <v>Scoot Tige-Singapore</v>
      </c>
      <c r="N93" s="84">
        <f t="shared" si="3"/>
        <v>0.82417038982299373</v>
      </c>
    </row>
    <row r="94" spans="1:14" s="76" customFormat="1" ht="12.75" customHeight="1" x14ac:dyDescent="0.2">
      <c r="A94" s="25" t="s">
        <v>266</v>
      </c>
      <c r="B94" s="25" t="s">
        <v>75</v>
      </c>
      <c r="C94" s="123">
        <v>26</v>
      </c>
      <c r="D94" s="123">
        <v>4121</v>
      </c>
      <c r="E94" s="123">
        <v>7554</v>
      </c>
      <c r="F94" s="124">
        <v>54.553878739740533</v>
      </c>
      <c r="G94" s="125"/>
      <c r="H94" s="123">
        <v>26</v>
      </c>
      <c r="I94" s="123">
        <v>7048</v>
      </c>
      <c r="J94" s="123">
        <v>7554</v>
      </c>
      <c r="K94" s="124">
        <v>93.30156208631189</v>
      </c>
      <c r="M94" s="76" t="str">
        <f t="shared" si="2"/>
        <v>Sichuan Ai-China</v>
      </c>
      <c r="N94" s="84">
        <f t="shared" si="3"/>
        <v>0.7392772041302621</v>
      </c>
    </row>
    <row r="95" spans="1:14" s="76" customFormat="1" ht="12.75" customHeight="1" x14ac:dyDescent="0.2">
      <c r="A95" s="25" t="s">
        <v>245</v>
      </c>
      <c r="B95" s="25" t="s">
        <v>12</v>
      </c>
      <c r="C95" s="123">
        <v>62</v>
      </c>
      <c r="D95" s="123">
        <v>6038</v>
      </c>
      <c r="E95" s="123">
        <v>10044</v>
      </c>
      <c r="F95" s="124">
        <v>60.115491835921944</v>
      </c>
      <c r="G95" s="125"/>
      <c r="H95" s="123">
        <v>62</v>
      </c>
      <c r="I95" s="123">
        <v>9621</v>
      </c>
      <c r="J95" s="123">
        <v>10044</v>
      </c>
      <c r="K95" s="124">
        <v>95.788530465949819</v>
      </c>
      <c r="M95" s="76" t="str">
        <f t="shared" si="2"/>
        <v>Silk Air-Singapore</v>
      </c>
      <c r="N95" s="84">
        <f t="shared" si="3"/>
        <v>0.77952011150935885</v>
      </c>
    </row>
    <row r="96" spans="1:14" s="76" customFormat="1" ht="12.75" customHeight="1" x14ac:dyDescent="0.2">
      <c r="A96" s="25" t="s">
        <v>113</v>
      </c>
      <c r="B96" s="25" t="s">
        <v>78</v>
      </c>
      <c r="C96" s="123">
        <v>25</v>
      </c>
      <c r="D96" s="123">
        <v>4037</v>
      </c>
      <c r="E96" s="123">
        <v>4554</v>
      </c>
      <c r="F96" s="124">
        <v>88.647342995169083</v>
      </c>
      <c r="G96" s="125"/>
      <c r="H96" s="123">
        <v>24</v>
      </c>
      <c r="I96" s="123">
        <v>3532</v>
      </c>
      <c r="J96" s="123">
        <v>4301</v>
      </c>
      <c r="K96" s="124">
        <v>82.12043710764938</v>
      </c>
      <c r="M96" s="76" t="str">
        <f t="shared" si="2"/>
        <v>Singapore -New Zealand</v>
      </c>
      <c r="N96" s="84">
        <f t="shared" si="3"/>
        <v>0.85477131564088082</v>
      </c>
    </row>
    <row r="97" spans="1:14" s="76" customFormat="1" ht="12.75" customHeight="1" x14ac:dyDescent="0.2">
      <c r="A97" s="25"/>
      <c r="B97" s="25" t="s">
        <v>12</v>
      </c>
      <c r="C97" s="123">
        <v>608</v>
      </c>
      <c r="D97" s="123">
        <v>143695</v>
      </c>
      <c r="E97" s="123">
        <v>181545</v>
      </c>
      <c r="F97" s="124">
        <v>79.151174639896453</v>
      </c>
      <c r="G97" s="125"/>
      <c r="H97" s="123">
        <v>609</v>
      </c>
      <c r="I97" s="123">
        <v>173539</v>
      </c>
      <c r="J97" s="123">
        <v>181798</v>
      </c>
      <c r="K97" s="124">
        <v>95.457045732076267</v>
      </c>
      <c r="M97" s="76" t="str">
        <f t="shared" si="2"/>
        <v>Singapore -New Zealand-Singapore</v>
      </c>
      <c r="N97" s="84">
        <f t="shared" si="3"/>
        <v>0.87309787170800046</v>
      </c>
    </row>
    <row r="98" spans="1:14" s="76" customFormat="1" ht="12.75" customHeight="1" x14ac:dyDescent="0.2">
      <c r="A98" s="25" t="s">
        <v>113</v>
      </c>
      <c r="B98" s="25" t="s">
        <v>89</v>
      </c>
      <c r="C98" s="123">
        <v>633</v>
      </c>
      <c r="D98" s="123">
        <v>147732</v>
      </c>
      <c r="E98" s="123">
        <v>186099</v>
      </c>
      <c r="F98" s="124">
        <v>79.383553914851774</v>
      </c>
      <c r="G98" s="125"/>
      <c r="H98" s="123">
        <v>633</v>
      </c>
      <c r="I98" s="123">
        <v>177071</v>
      </c>
      <c r="J98" s="123">
        <v>186099</v>
      </c>
      <c r="K98" s="124">
        <v>95.148818639541318</v>
      </c>
      <c r="M98" s="76" t="str">
        <f t="shared" si="2"/>
        <v>Singapore -ALL SERVICES</v>
      </c>
      <c r="N98" s="84">
        <f t="shared" si="3"/>
        <v>0.87266186277196545</v>
      </c>
    </row>
    <row r="99" spans="1:14" s="76" customFormat="1" ht="12.75" customHeight="1" x14ac:dyDescent="0.2">
      <c r="A99" s="25" t="s">
        <v>114</v>
      </c>
      <c r="B99" s="25" t="s">
        <v>115</v>
      </c>
      <c r="C99" s="123">
        <v>22</v>
      </c>
      <c r="D99" s="123">
        <v>1755</v>
      </c>
      <c r="E99" s="123">
        <v>2992</v>
      </c>
      <c r="F99" s="124">
        <v>58.656417112299465</v>
      </c>
      <c r="G99" s="125"/>
      <c r="H99" s="123">
        <v>22</v>
      </c>
      <c r="I99" s="123">
        <v>1830</v>
      </c>
      <c r="J99" s="123">
        <v>2992</v>
      </c>
      <c r="K99" s="124">
        <v>61.163101604278069</v>
      </c>
      <c r="M99" s="76" t="str">
        <f t="shared" si="2"/>
        <v>Solomon Ai-Solomon Islands</v>
      </c>
      <c r="N99" s="84">
        <f t="shared" si="3"/>
        <v>0.59909759358288772</v>
      </c>
    </row>
    <row r="100" spans="1:14" s="76" customFormat="1" ht="12.75" customHeight="1" x14ac:dyDescent="0.2">
      <c r="A100" s="25" t="s">
        <v>116</v>
      </c>
      <c r="B100" s="25" t="s">
        <v>110</v>
      </c>
      <c r="C100" s="123">
        <v>31</v>
      </c>
      <c r="D100" s="123">
        <v>5809</v>
      </c>
      <c r="E100" s="123">
        <v>7870</v>
      </c>
      <c r="F100" s="124">
        <v>73.811944091486652</v>
      </c>
      <c r="G100" s="125"/>
      <c r="H100" s="123">
        <v>31</v>
      </c>
      <c r="I100" s="123">
        <v>7193</v>
      </c>
      <c r="J100" s="123">
        <v>7870</v>
      </c>
      <c r="K100" s="124">
        <v>91.397712833545114</v>
      </c>
      <c r="M100" s="76" t="str">
        <f t="shared" si="2"/>
        <v>South Afri-South Africa</v>
      </c>
      <c r="N100" s="84">
        <f t="shared" si="3"/>
        <v>0.82604828462515878</v>
      </c>
    </row>
    <row r="101" spans="1:14" s="76" customFormat="1" ht="12.75" customHeight="1" x14ac:dyDescent="0.2">
      <c r="A101" s="25" t="s">
        <v>309</v>
      </c>
      <c r="B101" s="25" t="s">
        <v>310</v>
      </c>
      <c r="C101" s="123">
        <v>31</v>
      </c>
      <c r="D101" s="123">
        <v>7667</v>
      </c>
      <c r="E101" s="123">
        <v>8990</v>
      </c>
      <c r="F101" s="124">
        <v>85.283648498331473</v>
      </c>
      <c r="G101" s="125"/>
      <c r="H101" s="123">
        <v>31</v>
      </c>
      <c r="I101" s="123">
        <v>8701</v>
      </c>
      <c r="J101" s="123">
        <v>9176</v>
      </c>
      <c r="K101" s="124">
        <v>94.823452484742816</v>
      </c>
      <c r="M101" s="76" t="str">
        <f t="shared" si="2"/>
        <v>SriLankan -Sri Lanka</v>
      </c>
      <c r="N101" s="84">
        <f t="shared" si="3"/>
        <v>0.90102389078498291</v>
      </c>
    </row>
    <row r="102" spans="1:14" s="76" customFormat="1" ht="12.75" customHeight="1" x14ac:dyDescent="0.2">
      <c r="A102" s="25" t="s">
        <v>366</v>
      </c>
      <c r="B102" s="25" t="s">
        <v>78</v>
      </c>
      <c r="C102" s="123">
        <v>19</v>
      </c>
      <c r="D102" s="123" t="s">
        <v>65</v>
      </c>
      <c r="E102" s="123" t="s">
        <v>65</v>
      </c>
      <c r="F102" s="124" t="s">
        <v>65</v>
      </c>
      <c r="G102" s="125"/>
      <c r="H102" s="123">
        <v>19</v>
      </c>
      <c r="I102" s="123" t="s">
        <v>65</v>
      </c>
      <c r="J102" s="123" t="s">
        <v>65</v>
      </c>
      <c r="K102" s="124" t="s">
        <v>65</v>
      </c>
      <c r="M102" s="76" t="str">
        <f t="shared" si="2"/>
        <v>Tasman Car-New Zealand</v>
      </c>
      <c r="N102" s="84" t="e">
        <f t="shared" si="3"/>
        <v>#DIV/0!</v>
      </c>
    </row>
    <row r="103" spans="1:14" s="76" customFormat="1" ht="12.75" customHeight="1" x14ac:dyDescent="0.2">
      <c r="A103" s="25" t="s">
        <v>333</v>
      </c>
      <c r="B103" s="25" t="s">
        <v>118</v>
      </c>
      <c r="C103" s="123">
        <v>13</v>
      </c>
      <c r="D103" s="123">
        <v>2932</v>
      </c>
      <c r="E103" s="123">
        <v>4901</v>
      </c>
      <c r="F103" s="124">
        <v>59.824525607018977</v>
      </c>
      <c r="G103" s="125"/>
      <c r="H103" s="123">
        <v>13</v>
      </c>
      <c r="I103" s="123">
        <v>4096</v>
      </c>
      <c r="J103" s="123">
        <v>4901</v>
      </c>
      <c r="K103" s="124">
        <v>83.574780657008773</v>
      </c>
      <c r="M103" s="76" t="str">
        <f t="shared" si="2"/>
        <v>Thai AirAs-Thailand</v>
      </c>
      <c r="N103" s="84">
        <f t="shared" si="3"/>
        <v>0.71699653132013874</v>
      </c>
    </row>
    <row r="104" spans="1:14" s="76" customFormat="1" ht="12.75" customHeight="1" x14ac:dyDescent="0.2">
      <c r="A104" s="25" t="s">
        <v>117</v>
      </c>
      <c r="B104" s="25" t="s">
        <v>118</v>
      </c>
      <c r="C104" s="123">
        <v>142</v>
      </c>
      <c r="D104" s="123">
        <v>35859</v>
      </c>
      <c r="E104" s="123">
        <v>45875</v>
      </c>
      <c r="F104" s="124">
        <v>78.166757493188015</v>
      </c>
      <c r="G104" s="125"/>
      <c r="H104" s="123">
        <v>142</v>
      </c>
      <c r="I104" s="123">
        <v>43757</v>
      </c>
      <c r="J104" s="123">
        <v>45875</v>
      </c>
      <c r="K104" s="124">
        <v>95.383106267029973</v>
      </c>
      <c r="M104" s="76" t="str">
        <f t="shared" si="2"/>
        <v>Thai Airwa-Thailand</v>
      </c>
      <c r="N104" s="84">
        <f t="shared" si="3"/>
        <v>0.86774931880108996</v>
      </c>
    </row>
    <row r="105" spans="1:14" s="76" customFormat="1" ht="12.75" customHeight="1" x14ac:dyDescent="0.2">
      <c r="A105" s="25" t="s">
        <v>313</v>
      </c>
      <c r="B105" s="25" t="s">
        <v>75</v>
      </c>
      <c r="C105" s="123">
        <v>21</v>
      </c>
      <c r="D105" s="123">
        <v>3596</v>
      </c>
      <c r="E105" s="123">
        <v>5324</v>
      </c>
      <c r="F105" s="124">
        <v>67.543200601051851</v>
      </c>
      <c r="G105" s="125"/>
      <c r="H105" s="123">
        <v>21</v>
      </c>
      <c r="I105" s="123">
        <v>5183</v>
      </c>
      <c r="J105" s="123">
        <v>5311</v>
      </c>
      <c r="K105" s="124">
        <v>97.589907738655626</v>
      </c>
      <c r="M105" s="76" t="str">
        <f t="shared" si="2"/>
        <v>Tianjin Ai-China</v>
      </c>
      <c r="N105" s="84">
        <f t="shared" si="3"/>
        <v>0.82548189938881056</v>
      </c>
    </row>
    <row r="106" spans="1:14" s="76" customFormat="1" ht="12.75" customHeight="1" x14ac:dyDescent="0.2">
      <c r="A106" s="25" t="s">
        <v>119</v>
      </c>
      <c r="B106" s="25" t="s">
        <v>101</v>
      </c>
      <c r="C106" s="123">
        <v>133</v>
      </c>
      <c r="D106" s="123">
        <v>27205</v>
      </c>
      <c r="E106" s="123">
        <v>35662</v>
      </c>
      <c r="F106" s="124">
        <v>76.285682238797605</v>
      </c>
      <c r="G106" s="125"/>
      <c r="H106" s="123">
        <v>130</v>
      </c>
      <c r="I106" s="123">
        <v>31293</v>
      </c>
      <c r="J106" s="123">
        <v>34758</v>
      </c>
      <c r="K106" s="124">
        <v>90.031071983428276</v>
      </c>
      <c r="M106" s="76" t="str">
        <f t="shared" si="2"/>
        <v>United Air-USA</v>
      </c>
      <c r="N106" s="84">
        <f t="shared" si="3"/>
        <v>0.83070150525418918</v>
      </c>
    </row>
    <row r="107" spans="1:14" s="76" customFormat="1" ht="12.75" customHeight="1" x14ac:dyDescent="0.2">
      <c r="A107" s="25" t="s">
        <v>214</v>
      </c>
      <c r="B107" s="25" t="s">
        <v>75</v>
      </c>
      <c r="C107" s="123" t="s">
        <v>66</v>
      </c>
      <c r="D107" s="123" t="s">
        <v>65</v>
      </c>
      <c r="E107" s="123" t="s">
        <v>65</v>
      </c>
      <c r="F107" s="124" t="s">
        <v>65</v>
      </c>
      <c r="G107" s="125"/>
      <c r="H107" s="123">
        <v>9</v>
      </c>
      <c r="I107" s="123" t="s">
        <v>65</v>
      </c>
      <c r="J107" s="123" t="s">
        <v>65</v>
      </c>
      <c r="K107" s="124" t="s">
        <v>65</v>
      </c>
      <c r="M107" s="76" t="str">
        <f t="shared" si="2"/>
        <v>United Par-China</v>
      </c>
      <c r="N107" s="84" t="e">
        <f t="shared" si="3"/>
        <v>#DIV/0!</v>
      </c>
    </row>
    <row r="108" spans="1:14" s="76" customFormat="1" ht="12.75" customHeight="1" x14ac:dyDescent="0.2">
      <c r="A108" s="25"/>
      <c r="B108" s="25" t="s">
        <v>86</v>
      </c>
      <c r="C108" s="123" t="s">
        <v>66</v>
      </c>
      <c r="D108" s="123" t="s">
        <v>65</v>
      </c>
      <c r="E108" s="123" t="s">
        <v>65</v>
      </c>
      <c r="F108" s="124" t="s">
        <v>65</v>
      </c>
      <c r="G108" s="125"/>
      <c r="H108" s="123">
        <v>9</v>
      </c>
      <c r="I108" s="123" t="s">
        <v>65</v>
      </c>
      <c r="J108" s="123" t="s">
        <v>65</v>
      </c>
      <c r="K108" s="124" t="s">
        <v>65</v>
      </c>
      <c r="M108" s="76" t="str">
        <f t="shared" si="2"/>
        <v>United Par-China-Korea</v>
      </c>
      <c r="N108" s="84" t="e">
        <f t="shared" si="3"/>
        <v>#DIV/0!</v>
      </c>
    </row>
    <row r="109" spans="1:14" s="76" customFormat="1" ht="12.75" customHeight="1" x14ac:dyDescent="0.2">
      <c r="A109" s="25"/>
      <c r="B109" s="25" t="s">
        <v>100</v>
      </c>
      <c r="C109" s="123" t="s">
        <v>66</v>
      </c>
      <c r="D109" s="123" t="s">
        <v>65</v>
      </c>
      <c r="E109" s="123" t="s">
        <v>65</v>
      </c>
      <c r="F109" s="124" t="s">
        <v>65</v>
      </c>
      <c r="G109" s="125"/>
      <c r="H109" s="123">
        <v>3</v>
      </c>
      <c r="I109" s="123" t="s">
        <v>65</v>
      </c>
      <c r="J109" s="123" t="s">
        <v>65</v>
      </c>
      <c r="K109" s="124" t="s">
        <v>65</v>
      </c>
      <c r="M109" s="76" t="str">
        <f t="shared" si="2"/>
        <v>United Par-China-Korea-Philippines</v>
      </c>
      <c r="N109" s="84" t="e">
        <f t="shared" si="3"/>
        <v>#DIV/0!</v>
      </c>
    </row>
    <row r="110" spans="1:14" s="76" customFormat="1" ht="12.75" customHeight="1" x14ac:dyDescent="0.2">
      <c r="A110" s="25"/>
      <c r="B110" s="25" t="s">
        <v>12</v>
      </c>
      <c r="C110" s="123" t="s">
        <v>66</v>
      </c>
      <c r="D110" s="123" t="s">
        <v>65</v>
      </c>
      <c r="E110" s="123" t="s">
        <v>65</v>
      </c>
      <c r="F110" s="124" t="s">
        <v>65</v>
      </c>
      <c r="G110" s="125"/>
      <c r="H110" s="123">
        <v>4</v>
      </c>
      <c r="I110" s="123" t="s">
        <v>65</v>
      </c>
      <c r="J110" s="123" t="s">
        <v>65</v>
      </c>
      <c r="K110" s="124" t="s">
        <v>65</v>
      </c>
      <c r="M110" s="76" t="str">
        <f t="shared" si="2"/>
        <v>United Par-China-Korea-Philippines-Singapore</v>
      </c>
      <c r="N110" s="84" t="e">
        <f t="shared" si="3"/>
        <v>#DIV/0!</v>
      </c>
    </row>
    <row r="111" spans="1:14" s="76" customFormat="1" ht="12.75" customHeight="1" x14ac:dyDescent="0.2">
      <c r="A111" s="25"/>
      <c r="B111" s="25" t="s">
        <v>101</v>
      </c>
      <c r="C111" s="123">
        <v>26</v>
      </c>
      <c r="D111" s="123" t="s">
        <v>65</v>
      </c>
      <c r="E111" s="123" t="s">
        <v>65</v>
      </c>
      <c r="F111" s="124" t="s">
        <v>65</v>
      </c>
      <c r="G111" s="125"/>
      <c r="H111" s="123" t="s">
        <v>66</v>
      </c>
      <c r="I111" s="123" t="s">
        <v>65</v>
      </c>
      <c r="J111" s="123" t="s">
        <v>65</v>
      </c>
      <c r="K111" s="124" t="s">
        <v>65</v>
      </c>
      <c r="M111" s="76" t="str">
        <f t="shared" si="2"/>
        <v>United Par-China-Korea-Philippines-Singapore-USA</v>
      </c>
      <c r="N111" s="84" t="e">
        <f t="shared" si="3"/>
        <v>#DIV/0!</v>
      </c>
    </row>
    <row r="112" spans="1:14" s="76" customFormat="1" ht="12.75" customHeight="1" x14ac:dyDescent="0.2">
      <c r="A112" s="25" t="s">
        <v>365</v>
      </c>
      <c r="B112" s="25" t="s">
        <v>89</v>
      </c>
      <c r="C112" s="123">
        <v>26</v>
      </c>
      <c r="D112" s="123" t="s">
        <v>65</v>
      </c>
      <c r="E112" s="123" t="s">
        <v>65</v>
      </c>
      <c r="F112" s="124" t="s">
        <v>65</v>
      </c>
      <c r="G112" s="125"/>
      <c r="H112" s="123">
        <v>25</v>
      </c>
      <c r="I112" s="123" t="s">
        <v>65</v>
      </c>
      <c r="J112" s="123" t="s">
        <v>65</v>
      </c>
      <c r="K112" s="124" t="s">
        <v>65</v>
      </c>
      <c r="M112" s="76" t="str">
        <f t="shared" si="2"/>
        <v>United Par-ALL SERVICES</v>
      </c>
      <c r="N112" s="84" t="e">
        <f t="shared" si="3"/>
        <v>#DIV/0!</v>
      </c>
    </row>
    <row r="113" spans="1:14" s="76" customFormat="1" ht="12.75" customHeight="1" x14ac:dyDescent="0.2">
      <c r="A113" s="25" t="s">
        <v>215</v>
      </c>
      <c r="B113" s="25" t="s">
        <v>120</v>
      </c>
      <c r="C113" s="123">
        <v>75</v>
      </c>
      <c r="D113" s="123">
        <v>16236</v>
      </c>
      <c r="E113" s="123">
        <v>21511</v>
      </c>
      <c r="F113" s="124">
        <v>75.477662591232402</v>
      </c>
      <c r="G113" s="125"/>
      <c r="H113" s="123">
        <v>75</v>
      </c>
      <c r="I113" s="123">
        <v>18911</v>
      </c>
      <c r="J113" s="123">
        <v>21511</v>
      </c>
      <c r="K113" s="124">
        <v>87.913160708474734</v>
      </c>
      <c r="M113" s="76" t="str">
        <f t="shared" si="2"/>
        <v>Vietnam Ai-Vietnam</v>
      </c>
      <c r="N113" s="84">
        <f t="shared" si="3"/>
        <v>0.81695411649853567</v>
      </c>
    </row>
    <row r="114" spans="1:14" s="76" customFormat="1" ht="12.75" customHeight="1" x14ac:dyDescent="0.2">
      <c r="A114" s="25" t="s">
        <v>244</v>
      </c>
      <c r="B114" s="25" t="s">
        <v>81</v>
      </c>
      <c r="C114" s="123">
        <v>86</v>
      </c>
      <c r="D114" s="123">
        <v>11163</v>
      </c>
      <c r="E114" s="123">
        <v>15928</v>
      </c>
      <c r="F114" s="124">
        <v>70.084128578603725</v>
      </c>
      <c r="G114" s="125"/>
      <c r="H114" s="123">
        <v>86</v>
      </c>
      <c r="I114" s="123">
        <v>12474</v>
      </c>
      <c r="J114" s="123">
        <v>15928</v>
      </c>
      <c r="K114" s="124">
        <v>78.314917127071823</v>
      </c>
      <c r="M114" s="76" t="str">
        <f t="shared" si="2"/>
        <v>Virgin Aus-Fiji</v>
      </c>
      <c r="N114" s="84">
        <f t="shared" si="3"/>
        <v>0.74199522852837774</v>
      </c>
    </row>
    <row r="115" spans="1:14" s="76" customFormat="1" ht="12.75" customHeight="1" x14ac:dyDescent="0.2">
      <c r="A115" s="25"/>
      <c r="B115" s="25" t="s">
        <v>228</v>
      </c>
      <c r="C115" s="123">
        <v>61</v>
      </c>
      <c r="D115" s="123">
        <v>10755</v>
      </c>
      <c r="E115" s="123">
        <v>16775</v>
      </c>
      <c r="F115" s="124">
        <v>64.113263785394935</v>
      </c>
      <c r="G115" s="125"/>
      <c r="H115" s="123">
        <v>61</v>
      </c>
      <c r="I115" s="123">
        <v>15430</v>
      </c>
      <c r="J115" s="123">
        <v>16775</v>
      </c>
      <c r="K115" s="124">
        <v>91.98211624441133</v>
      </c>
      <c r="M115" s="76" t="str">
        <f t="shared" si="2"/>
        <v>Virgin Aus-Fiji-Hong Kong (SAR)</v>
      </c>
      <c r="N115" s="84">
        <f t="shared" si="3"/>
        <v>0.78047690014903126</v>
      </c>
    </row>
    <row r="116" spans="1:14" s="76" customFormat="1" ht="12.75" customHeight="1" x14ac:dyDescent="0.2">
      <c r="A116" s="25"/>
      <c r="B116" s="25" t="s">
        <v>82</v>
      </c>
      <c r="C116" s="123">
        <v>91</v>
      </c>
      <c r="D116" s="123">
        <v>11339</v>
      </c>
      <c r="E116" s="123">
        <v>16016</v>
      </c>
      <c r="F116" s="124">
        <v>70.797952047952052</v>
      </c>
      <c r="G116" s="125"/>
      <c r="H116" s="123">
        <v>90</v>
      </c>
      <c r="I116" s="123">
        <v>14295</v>
      </c>
      <c r="J116" s="123">
        <v>15840</v>
      </c>
      <c r="K116" s="124">
        <v>90.246212121212125</v>
      </c>
      <c r="M116" s="76" t="str">
        <f t="shared" si="2"/>
        <v>Virgin Aus-Fiji-Hong Kong (SAR)-Indonesia</v>
      </c>
      <c r="N116" s="84">
        <f t="shared" si="3"/>
        <v>0.80468357609241592</v>
      </c>
    </row>
    <row r="117" spans="1:14" s="76" customFormat="1" ht="12.75" customHeight="1" x14ac:dyDescent="0.2">
      <c r="A117" s="25"/>
      <c r="B117" s="25" t="s">
        <v>78</v>
      </c>
      <c r="C117" s="123">
        <v>484</v>
      </c>
      <c r="D117" s="123">
        <v>61686</v>
      </c>
      <c r="E117" s="123">
        <v>85184</v>
      </c>
      <c r="F117" s="124">
        <v>72.415007513148012</v>
      </c>
      <c r="G117" s="125"/>
      <c r="H117" s="123">
        <v>487</v>
      </c>
      <c r="I117" s="123">
        <v>72491</v>
      </c>
      <c r="J117" s="123">
        <v>85712</v>
      </c>
      <c r="K117" s="124">
        <v>84.575088669031175</v>
      </c>
      <c r="M117" s="76" t="str">
        <f t="shared" si="2"/>
        <v>Virgin Aus-Fiji-Hong Kong (SAR)-Indonesia-New Zealand</v>
      </c>
      <c r="N117" s="84">
        <f t="shared" si="3"/>
        <v>0.785138329744406</v>
      </c>
    </row>
    <row r="118" spans="1:14" s="76" customFormat="1" ht="12.75" customHeight="1" x14ac:dyDescent="0.2">
      <c r="A118" s="25"/>
      <c r="B118" s="25" t="s">
        <v>80</v>
      </c>
      <c r="C118" s="123">
        <v>19</v>
      </c>
      <c r="D118" s="123">
        <v>1217</v>
      </c>
      <c r="E118" s="123">
        <v>1900</v>
      </c>
      <c r="F118" s="124">
        <v>64.05263157894737</v>
      </c>
      <c r="G118" s="125"/>
      <c r="H118" s="123">
        <v>19</v>
      </c>
      <c r="I118" s="123">
        <v>1103</v>
      </c>
      <c r="J118" s="123">
        <v>1900</v>
      </c>
      <c r="K118" s="124">
        <v>58.05263157894737</v>
      </c>
      <c r="M118" s="76" t="str">
        <f t="shared" si="2"/>
        <v>Virgin Aus-Fiji-Hong Kong (SAR)-Indonesia-New Zealand-Papua New Guinea</v>
      </c>
      <c r="N118" s="84">
        <f t="shared" si="3"/>
        <v>0.61052631578947369</v>
      </c>
    </row>
    <row r="119" spans="1:14" s="76" customFormat="1" ht="12.75" customHeight="1" x14ac:dyDescent="0.2">
      <c r="A119" s="25"/>
      <c r="B119" s="25" t="s">
        <v>115</v>
      </c>
      <c r="C119" s="123">
        <v>7</v>
      </c>
      <c r="D119" s="123">
        <v>507</v>
      </c>
      <c r="E119" s="123">
        <v>1232</v>
      </c>
      <c r="F119" s="124">
        <v>41.152597402597401</v>
      </c>
      <c r="G119" s="125"/>
      <c r="H119" s="123">
        <v>7</v>
      </c>
      <c r="I119" s="123">
        <v>580</v>
      </c>
      <c r="J119" s="123">
        <v>1232</v>
      </c>
      <c r="K119" s="124">
        <v>47.077922077922082</v>
      </c>
      <c r="M119" s="76" t="str">
        <f t="shared" si="2"/>
        <v>Virgin Aus-Fiji-Hong Kong (SAR)-Indonesia-New Zealand-Papua New Guinea-Solomon Islands</v>
      </c>
      <c r="N119" s="84">
        <f t="shared" si="3"/>
        <v>0.44115259740259738</v>
      </c>
    </row>
    <row r="120" spans="1:14" s="76" customFormat="1" ht="12.75" customHeight="1" x14ac:dyDescent="0.2">
      <c r="A120" s="25"/>
      <c r="B120" s="25" t="s">
        <v>127</v>
      </c>
      <c r="C120" s="123">
        <v>8</v>
      </c>
      <c r="D120" s="123">
        <v>1070</v>
      </c>
      <c r="E120" s="123">
        <v>1408</v>
      </c>
      <c r="F120" s="124">
        <v>75.994318181818173</v>
      </c>
      <c r="G120" s="125"/>
      <c r="H120" s="123">
        <v>8</v>
      </c>
      <c r="I120" s="123">
        <v>975</v>
      </c>
      <c r="J120" s="123">
        <v>1408</v>
      </c>
      <c r="K120" s="124">
        <v>69.247159090909093</v>
      </c>
      <c r="M120" s="76" t="str">
        <f t="shared" si="2"/>
        <v>Virgin Aus-Fiji-Hong Kong (SAR)-Indonesia-New Zealand-Papua New Guinea-Solomon Islands-Tonga</v>
      </c>
      <c r="N120" s="84">
        <f t="shared" si="3"/>
        <v>0.72620738636363635</v>
      </c>
    </row>
    <row r="121" spans="1:14" s="76" customFormat="1" ht="12.75" customHeight="1" x14ac:dyDescent="0.2">
      <c r="A121" s="25"/>
      <c r="B121" s="25" t="s">
        <v>101</v>
      </c>
      <c r="C121" s="123">
        <v>78</v>
      </c>
      <c r="D121" s="123">
        <v>22922</v>
      </c>
      <c r="E121" s="123">
        <v>26442</v>
      </c>
      <c r="F121" s="124">
        <v>86.687845094924739</v>
      </c>
      <c r="G121" s="125"/>
      <c r="H121" s="123">
        <v>79</v>
      </c>
      <c r="I121" s="123">
        <v>23790</v>
      </c>
      <c r="J121" s="123">
        <v>26781</v>
      </c>
      <c r="K121" s="124">
        <v>88.831634367648704</v>
      </c>
      <c r="M121" s="76" t="str">
        <f t="shared" si="2"/>
        <v>Virgin Aus-Fiji-Hong Kong (SAR)-Indonesia-New Zealand-Papua New Guinea-Solomon Islands-Tonga-USA</v>
      </c>
      <c r="N121" s="84">
        <f t="shared" si="3"/>
        <v>0.87766567085658453</v>
      </c>
    </row>
    <row r="122" spans="1:14" s="76" customFormat="1" ht="12.75" customHeight="1" x14ac:dyDescent="0.2">
      <c r="A122" s="25"/>
      <c r="B122" s="25" t="s">
        <v>84</v>
      </c>
      <c r="C122" s="123">
        <v>17</v>
      </c>
      <c r="D122" s="123">
        <v>1866</v>
      </c>
      <c r="E122" s="123">
        <v>2992</v>
      </c>
      <c r="F122" s="124">
        <v>62.366310160427808</v>
      </c>
      <c r="G122" s="125"/>
      <c r="H122" s="123">
        <v>17</v>
      </c>
      <c r="I122" s="123">
        <v>2362</v>
      </c>
      <c r="J122" s="123">
        <v>2992</v>
      </c>
      <c r="K122" s="124">
        <v>78.943850267379673</v>
      </c>
      <c r="M122" s="76" t="str">
        <f t="shared" si="2"/>
        <v>Virgin Aus-Fiji-Hong Kong (SAR)-Indonesia-New Zealand-Papua New Guinea-Solomon Islands-Tonga-USA-Vanuatu</v>
      </c>
      <c r="N122" s="84">
        <f t="shared" si="3"/>
        <v>0.70655080213903743</v>
      </c>
    </row>
    <row r="123" spans="1:14" s="76" customFormat="1" ht="12.75" customHeight="1" x14ac:dyDescent="0.2">
      <c r="A123" s="25"/>
      <c r="B123" s="25" t="s">
        <v>108</v>
      </c>
      <c r="C123" s="123">
        <v>20</v>
      </c>
      <c r="D123" s="123">
        <v>1821</v>
      </c>
      <c r="E123" s="123">
        <v>3520</v>
      </c>
      <c r="F123" s="124">
        <v>51.732954545454547</v>
      </c>
      <c r="G123" s="125"/>
      <c r="H123" s="123">
        <v>20</v>
      </c>
      <c r="I123" s="123">
        <v>2463</v>
      </c>
      <c r="J123" s="123">
        <v>3520</v>
      </c>
      <c r="K123" s="124">
        <v>69.971590909090907</v>
      </c>
      <c r="M123" s="76" t="str">
        <f t="shared" si="2"/>
        <v>Virgin Aus-Fiji-Hong Kong (SAR)-Indonesia-New Zealand-Papua New Guinea-Solomon Islands-Tonga-USA-Vanuatu-Western Samoa</v>
      </c>
      <c r="N123" s="84">
        <f t="shared" si="3"/>
        <v>0.60852272727272727</v>
      </c>
    </row>
    <row r="124" spans="1:14" s="76" customFormat="1" ht="12.75" customHeight="1" x14ac:dyDescent="0.2">
      <c r="A124" s="25" t="s">
        <v>244</v>
      </c>
      <c r="B124" s="25" t="s">
        <v>89</v>
      </c>
      <c r="C124" s="123">
        <v>871</v>
      </c>
      <c r="D124" s="123">
        <v>124346</v>
      </c>
      <c r="E124" s="123">
        <v>171397</v>
      </c>
      <c r="F124" s="124">
        <v>72.548527687182386</v>
      </c>
      <c r="G124" s="125"/>
      <c r="H124" s="123">
        <v>874</v>
      </c>
      <c r="I124" s="123">
        <v>145963</v>
      </c>
      <c r="J124" s="123">
        <v>172088</v>
      </c>
      <c r="K124" s="124">
        <v>84.818813630235695</v>
      </c>
      <c r="M124" s="76" t="str">
        <f t="shared" si="2"/>
        <v>Virgin Aus-ALL SERVICES</v>
      </c>
      <c r="N124" s="84">
        <f t="shared" si="3"/>
        <v>0.78696012926328662</v>
      </c>
    </row>
    <row r="125" spans="1:14" s="76" customFormat="1" ht="12.75" customHeight="1" x14ac:dyDescent="0.2">
      <c r="A125" s="25" t="s">
        <v>287</v>
      </c>
      <c r="B125" s="25" t="s">
        <v>75</v>
      </c>
      <c r="C125" s="123">
        <v>53</v>
      </c>
      <c r="D125" s="123">
        <v>9427</v>
      </c>
      <c r="E125" s="123">
        <v>12586</v>
      </c>
      <c r="F125" s="124">
        <v>74.900683298903544</v>
      </c>
      <c r="G125" s="125"/>
      <c r="H125" s="123">
        <v>53</v>
      </c>
      <c r="I125" s="123">
        <v>11512</v>
      </c>
      <c r="J125" s="123">
        <v>12586</v>
      </c>
      <c r="K125" s="124">
        <v>91.46670904179247</v>
      </c>
      <c r="M125" s="76" t="str">
        <f t="shared" si="2"/>
        <v>Xiamen Air-China</v>
      </c>
      <c r="N125" s="84">
        <f t="shared" si="3"/>
        <v>0.83183696170348009</v>
      </c>
    </row>
    <row r="126" spans="1:14" s="78" customFormat="1" ht="22.5" customHeight="1" thickBot="1" x14ac:dyDescent="0.25">
      <c r="A126" s="16" t="s">
        <v>59</v>
      </c>
      <c r="B126" s="16"/>
      <c r="C126" s="126">
        <v>9467</v>
      </c>
      <c r="D126" s="126">
        <v>1896769</v>
      </c>
      <c r="E126" s="126">
        <v>2484419</v>
      </c>
      <c r="F126" s="127">
        <v>76.346582440401562</v>
      </c>
      <c r="G126" s="128"/>
      <c r="H126" s="126">
        <v>9467</v>
      </c>
      <c r="I126" s="126">
        <v>2243848</v>
      </c>
      <c r="J126" s="126">
        <v>2487831</v>
      </c>
      <c r="K126" s="127">
        <v>90.192943170175141</v>
      </c>
      <c r="M126" s="78" t="str">
        <f t="shared" si="2"/>
        <v>TOTAL-</v>
      </c>
      <c r="N126" s="83">
        <f t="shared" si="3"/>
        <v>0.83274513550203633</v>
      </c>
    </row>
    <row r="127" spans="1:14" s="76" customFormat="1" ht="12.75" customHeight="1" x14ac:dyDescent="0.2">
      <c r="A127" s="25"/>
      <c r="B127" s="25"/>
      <c r="C127" s="98"/>
      <c r="D127" s="98"/>
      <c r="E127" s="98"/>
      <c r="F127" s="113"/>
      <c r="G127" s="100"/>
      <c r="H127" s="98"/>
      <c r="I127" s="98"/>
      <c r="J127" s="98"/>
      <c r="K127" s="113"/>
      <c r="M127" s="76" t="str">
        <f t="shared" si="2"/>
        <v>TOTAL--</v>
      </c>
      <c r="N127" s="84" t="e">
        <f t="shared" si="3"/>
        <v>#DIV/0!</v>
      </c>
    </row>
    <row r="128" spans="1:14" s="76" customFormat="1" ht="12.75" customHeight="1" x14ac:dyDescent="0.2">
      <c r="A128" s="76" t="s">
        <v>275</v>
      </c>
      <c r="B128" s="25"/>
      <c r="C128" s="98"/>
      <c r="D128" s="98"/>
      <c r="E128" s="98"/>
      <c r="F128" s="113"/>
      <c r="G128" s="100"/>
      <c r="H128" s="98"/>
      <c r="I128" s="98"/>
      <c r="J128" s="98"/>
      <c r="K128" s="113"/>
      <c r="M128" s="76" t="str">
        <f t="shared" si="2"/>
        <v>Please ref-</v>
      </c>
      <c r="N128" s="84" t="e">
        <f t="shared" si="3"/>
        <v>#DIV/0!</v>
      </c>
    </row>
    <row r="129" spans="1:14" s="76" customFormat="1" ht="12.75" customHeight="1" x14ac:dyDescent="0.2">
      <c r="A129" s="76" t="s">
        <v>292</v>
      </c>
      <c r="B129" s="25"/>
      <c r="C129" s="98"/>
      <c r="D129" s="98"/>
      <c r="E129" s="98"/>
      <c r="F129" s="113"/>
      <c r="G129" s="100"/>
      <c r="H129" s="98"/>
      <c r="I129" s="98"/>
      <c r="J129" s="98"/>
      <c r="K129" s="113"/>
      <c r="M129" s="76" t="str">
        <f t="shared" si="2"/>
        <v>Seat Facto-</v>
      </c>
      <c r="N129" s="84" t="e">
        <f t="shared" si="3"/>
        <v>#DIV/0!</v>
      </c>
    </row>
    <row r="130" spans="1:14" s="76" customFormat="1" ht="12.75" customHeight="1" x14ac:dyDescent="0.2">
      <c r="A130" s="76" t="s">
        <v>325</v>
      </c>
      <c r="B130" s="25"/>
      <c r="C130" s="98"/>
      <c r="D130" s="98"/>
      <c r="E130" s="98"/>
      <c r="F130" s="113"/>
      <c r="G130" s="100"/>
      <c r="H130" s="98"/>
      <c r="I130" s="98"/>
      <c r="J130" s="98"/>
      <c r="K130" s="113"/>
      <c r="N130" s="84"/>
    </row>
    <row r="131" spans="1:14" s="76" customFormat="1" ht="12.75" customHeight="1" x14ac:dyDescent="0.2">
      <c r="A131" s="76" t="s">
        <v>326</v>
      </c>
      <c r="B131" s="25"/>
      <c r="C131" s="98"/>
      <c r="D131" s="98"/>
      <c r="E131" s="98"/>
      <c r="F131" s="113"/>
      <c r="G131" s="100"/>
      <c r="H131" s="98"/>
      <c r="I131" s="98"/>
      <c r="J131" s="98"/>
      <c r="K131" s="113"/>
      <c r="N131" s="84"/>
    </row>
    <row r="132" spans="1:14" s="76" customFormat="1" ht="12.75" customHeight="1" x14ac:dyDescent="0.2">
      <c r="A132" s="76" t="s">
        <v>327</v>
      </c>
      <c r="B132" s="25"/>
      <c r="C132" s="98"/>
      <c r="D132" s="98"/>
      <c r="E132" s="98"/>
      <c r="F132" s="113"/>
      <c r="G132" s="100"/>
      <c r="H132" s="98"/>
      <c r="I132" s="98"/>
      <c r="J132" s="98"/>
      <c r="K132" s="113"/>
      <c r="N132" s="84"/>
    </row>
    <row r="133" spans="1:14" s="76" customFormat="1" ht="12.75" customHeight="1" x14ac:dyDescent="0.2">
      <c r="A133" s="76" t="s">
        <v>328</v>
      </c>
      <c r="B133" s="25"/>
      <c r="C133" s="98"/>
      <c r="D133" s="98"/>
      <c r="E133" s="98"/>
      <c r="F133" s="113"/>
      <c r="G133" s="100"/>
      <c r="H133" s="98"/>
      <c r="I133" s="98"/>
      <c r="J133" s="98"/>
      <c r="K133" s="113"/>
      <c r="N133" s="84"/>
    </row>
    <row r="134" spans="1:14" s="76" customFormat="1" ht="12.75" customHeight="1" x14ac:dyDescent="0.2">
      <c r="A134" s="25" t="s">
        <v>364</v>
      </c>
      <c r="C134" s="98"/>
      <c r="D134" s="98"/>
      <c r="E134" s="98"/>
      <c r="F134" s="113"/>
      <c r="G134" s="100"/>
      <c r="H134" s="98"/>
      <c r="I134" s="98"/>
      <c r="J134" s="98"/>
      <c r="K134" s="113"/>
      <c r="N134" s="84"/>
    </row>
    <row r="135" spans="1:14" s="76" customFormat="1" ht="12.75" customHeight="1" x14ac:dyDescent="0.2">
      <c r="A135" s="25"/>
      <c r="B135" s="25"/>
      <c r="C135" s="98"/>
      <c r="D135" s="98"/>
      <c r="E135" s="98"/>
      <c r="F135" s="113"/>
      <c r="G135" s="100"/>
      <c r="H135" s="98"/>
      <c r="I135" s="98"/>
      <c r="J135" s="98"/>
      <c r="K135" s="113"/>
      <c r="N135" s="84"/>
    </row>
    <row r="136" spans="1:14" s="76" customFormat="1" ht="12.75" customHeight="1" x14ac:dyDescent="0.2">
      <c r="A136" s="25"/>
      <c r="B136" s="25"/>
      <c r="C136" s="98"/>
      <c r="D136" s="98"/>
      <c r="E136" s="98"/>
      <c r="F136" s="113"/>
      <c r="G136" s="100"/>
      <c r="H136" s="98"/>
      <c r="I136" s="98"/>
      <c r="J136" s="98"/>
      <c r="K136" s="113"/>
      <c r="N136" s="84"/>
    </row>
    <row r="137" spans="1:14" s="76" customFormat="1" ht="12.75" customHeight="1" x14ac:dyDescent="0.2">
      <c r="A137" s="25"/>
      <c r="B137" s="25"/>
      <c r="C137" s="98"/>
      <c r="D137" s="98"/>
      <c r="E137" s="98"/>
      <c r="F137" s="113"/>
      <c r="G137" s="100"/>
      <c r="H137" s="98"/>
      <c r="I137" s="98"/>
      <c r="J137" s="98"/>
      <c r="K137" s="113"/>
      <c r="N137" s="84"/>
    </row>
    <row r="138" spans="1:14" s="76" customFormat="1" ht="12.75" customHeight="1" x14ac:dyDescent="0.2">
      <c r="A138" s="25"/>
      <c r="B138" s="25"/>
      <c r="C138" s="98"/>
      <c r="D138" s="98"/>
      <c r="E138" s="98"/>
      <c r="F138" s="113"/>
      <c r="G138" s="100"/>
      <c r="H138" s="98"/>
      <c r="I138" s="98"/>
      <c r="J138" s="98"/>
      <c r="K138" s="113"/>
      <c r="N138" s="84"/>
    </row>
    <row r="139" spans="1:14" s="76" customFormat="1" ht="12.75" customHeight="1" x14ac:dyDescent="0.2">
      <c r="A139" s="25"/>
      <c r="B139" s="25"/>
      <c r="C139" s="98"/>
      <c r="D139" s="98"/>
      <c r="E139" s="98"/>
      <c r="F139" s="113"/>
      <c r="G139" s="100"/>
      <c r="H139" s="98"/>
      <c r="I139" s="98"/>
      <c r="J139" s="98"/>
      <c r="K139" s="113"/>
      <c r="N139" s="84"/>
    </row>
    <row r="140" spans="1:14" s="76" customFormat="1" ht="12.75" customHeight="1" x14ac:dyDescent="0.2">
      <c r="A140" s="25"/>
      <c r="B140" s="25"/>
      <c r="C140" s="98"/>
      <c r="D140" s="98"/>
      <c r="E140" s="98"/>
      <c r="F140" s="113"/>
      <c r="G140" s="100"/>
      <c r="H140" s="98"/>
      <c r="I140" s="98"/>
      <c r="J140" s="98"/>
      <c r="K140" s="113"/>
      <c r="N140" s="84"/>
    </row>
    <row r="141" spans="1:14" s="76" customFormat="1" ht="12.75" customHeight="1" x14ac:dyDescent="0.2">
      <c r="A141" s="25"/>
      <c r="B141" s="25"/>
      <c r="C141" s="98"/>
      <c r="D141" s="98"/>
      <c r="E141" s="98"/>
      <c r="F141" s="113"/>
      <c r="G141" s="100"/>
      <c r="H141" s="98"/>
      <c r="I141" s="98"/>
      <c r="J141" s="98"/>
      <c r="K141" s="113"/>
      <c r="N141" s="84"/>
    </row>
    <row r="142" spans="1:14" s="76" customFormat="1" ht="12.75" customHeight="1" x14ac:dyDescent="0.2">
      <c r="A142" s="25"/>
      <c r="B142" s="25"/>
      <c r="C142" s="98"/>
      <c r="D142" s="98"/>
      <c r="E142" s="98"/>
      <c r="F142" s="113"/>
      <c r="G142" s="100"/>
      <c r="H142" s="98"/>
      <c r="I142" s="98"/>
      <c r="J142" s="98"/>
      <c r="K142" s="113"/>
      <c r="N142" s="84"/>
    </row>
    <row r="143" spans="1:14" s="76" customFormat="1" ht="12.75" customHeight="1" x14ac:dyDescent="0.2">
      <c r="A143" s="25"/>
      <c r="B143" s="25"/>
      <c r="C143" s="98"/>
      <c r="D143" s="98"/>
      <c r="E143" s="98"/>
      <c r="F143" s="113"/>
      <c r="G143" s="100"/>
      <c r="H143" s="98"/>
      <c r="I143" s="98"/>
      <c r="J143" s="98"/>
      <c r="K143" s="113"/>
      <c r="N143" s="84"/>
    </row>
    <row r="144" spans="1:14" s="76" customFormat="1" ht="12.75" customHeight="1" x14ac:dyDescent="0.2">
      <c r="A144" s="25"/>
      <c r="B144" s="25"/>
      <c r="C144" s="98"/>
      <c r="D144" s="98"/>
      <c r="E144" s="98"/>
      <c r="F144" s="113"/>
      <c r="G144" s="100"/>
      <c r="H144" s="98"/>
      <c r="I144" s="98"/>
      <c r="J144" s="98"/>
      <c r="K144" s="113"/>
      <c r="N144" s="84"/>
    </row>
    <row r="145" spans="1:14" s="76" customFormat="1" ht="12.75" customHeight="1" x14ac:dyDescent="0.2">
      <c r="A145" s="25"/>
      <c r="B145" s="25"/>
      <c r="C145" s="98"/>
      <c r="D145" s="98"/>
      <c r="E145" s="98"/>
      <c r="F145" s="113"/>
      <c r="G145" s="100"/>
      <c r="H145" s="98"/>
      <c r="I145" s="98"/>
      <c r="J145" s="98"/>
      <c r="K145" s="113"/>
      <c r="N145" s="84"/>
    </row>
    <row r="146" spans="1:14" s="76" customFormat="1" ht="12.75" customHeight="1" x14ac:dyDescent="0.2">
      <c r="A146" s="25"/>
      <c r="B146" s="25"/>
      <c r="C146" s="98"/>
      <c r="D146" s="98"/>
      <c r="E146" s="98"/>
      <c r="F146" s="113"/>
      <c r="G146" s="100"/>
      <c r="H146" s="98"/>
      <c r="I146" s="98"/>
      <c r="J146" s="98"/>
      <c r="K146" s="113"/>
      <c r="N146" s="84"/>
    </row>
    <row r="147" spans="1:14" s="76" customFormat="1" ht="12.75" customHeight="1" x14ac:dyDescent="0.2">
      <c r="A147" s="25"/>
      <c r="B147" s="25"/>
      <c r="C147" s="98"/>
      <c r="D147" s="98"/>
      <c r="E147" s="98"/>
      <c r="F147" s="113"/>
      <c r="G147" s="100"/>
      <c r="H147" s="98"/>
      <c r="I147" s="98"/>
      <c r="J147" s="98"/>
      <c r="K147" s="113"/>
      <c r="N147" s="84"/>
    </row>
    <row r="148" spans="1:14" s="76" customFormat="1" ht="12.75" customHeight="1" x14ac:dyDescent="0.2">
      <c r="A148" s="25"/>
      <c r="B148" s="25"/>
      <c r="C148" s="98"/>
      <c r="D148" s="98"/>
      <c r="E148" s="98"/>
      <c r="F148" s="113"/>
      <c r="G148" s="100"/>
      <c r="H148" s="98"/>
      <c r="I148" s="98"/>
      <c r="J148" s="98"/>
      <c r="K148" s="113"/>
      <c r="N148" s="84"/>
    </row>
    <row r="149" spans="1:14" s="76" customFormat="1" ht="12.75" customHeight="1" x14ac:dyDescent="0.2">
      <c r="A149" s="25"/>
      <c r="B149" s="25"/>
      <c r="C149" s="98"/>
      <c r="D149" s="98"/>
      <c r="E149" s="98"/>
      <c r="F149" s="113"/>
      <c r="G149" s="100"/>
      <c r="H149" s="98"/>
      <c r="I149" s="98"/>
      <c r="J149" s="98"/>
      <c r="K149" s="113"/>
      <c r="N149" s="84"/>
    </row>
    <row r="150" spans="1:14" s="76" customFormat="1" ht="12.75" customHeight="1" x14ac:dyDescent="0.2">
      <c r="A150" s="25"/>
      <c r="B150" s="25"/>
      <c r="C150" s="98"/>
      <c r="D150" s="98"/>
      <c r="E150" s="98"/>
      <c r="F150" s="113"/>
      <c r="G150" s="100"/>
      <c r="H150" s="98"/>
      <c r="I150" s="98"/>
      <c r="J150" s="98"/>
      <c r="K150" s="113"/>
      <c r="N150" s="84"/>
    </row>
    <row r="151" spans="1:14" s="76" customFormat="1" ht="12.75" customHeight="1" x14ac:dyDescent="0.2">
      <c r="A151" s="25"/>
      <c r="B151" s="25"/>
      <c r="C151" s="98"/>
      <c r="D151" s="98"/>
      <c r="E151" s="98"/>
      <c r="F151" s="113"/>
      <c r="G151" s="100"/>
      <c r="H151" s="98"/>
      <c r="I151" s="98"/>
      <c r="J151" s="98"/>
      <c r="K151" s="113"/>
      <c r="N151" s="84"/>
    </row>
    <row r="152" spans="1:14" s="76" customFormat="1" ht="12.75" customHeight="1" x14ac:dyDescent="0.2">
      <c r="A152" s="25"/>
      <c r="B152" s="25"/>
      <c r="C152" s="98"/>
      <c r="D152" s="98"/>
      <c r="E152" s="98"/>
      <c r="F152" s="113"/>
      <c r="G152" s="100"/>
      <c r="H152" s="98"/>
      <c r="I152" s="98"/>
      <c r="J152" s="98"/>
      <c r="K152" s="113"/>
      <c r="N152" s="84"/>
    </row>
    <row r="153" spans="1:14" s="76" customFormat="1" ht="12.75" customHeight="1" x14ac:dyDescent="0.2">
      <c r="A153" s="25"/>
      <c r="B153" s="25"/>
      <c r="C153" s="98"/>
      <c r="D153" s="98"/>
      <c r="E153" s="98"/>
      <c r="F153" s="113"/>
      <c r="G153" s="100"/>
      <c r="H153" s="98"/>
      <c r="I153" s="98"/>
      <c r="J153" s="98"/>
      <c r="K153" s="113"/>
      <c r="N153" s="84"/>
    </row>
    <row r="154" spans="1:14" s="76" customFormat="1" ht="12.75" customHeight="1" x14ac:dyDescent="0.2">
      <c r="A154" s="25"/>
      <c r="B154" s="25"/>
      <c r="C154" s="98"/>
      <c r="D154" s="98"/>
      <c r="E154" s="98"/>
      <c r="F154" s="113"/>
      <c r="G154" s="100"/>
      <c r="H154" s="98"/>
      <c r="I154" s="98"/>
      <c r="J154" s="98"/>
      <c r="K154" s="113"/>
      <c r="N154" s="84"/>
    </row>
    <row r="155" spans="1:14" s="76" customFormat="1" ht="12.75" customHeight="1" x14ac:dyDescent="0.2">
      <c r="A155" s="25"/>
      <c r="B155" s="25"/>
      <c r="C155" s="98"/>
      <c r="D155" s="98"/>
      <c r="E155" s="98"/>
      <c r="F155" s="113"/>
      <c r="G155" s="100"/>
      <c r="H155" s="98"/>
      <c r="I155" s="98"/>
      <c r="J155" s="98"/>
      <c r="K155" s="113"/>
      <c r="N155" s="84"/>
    </row>
    <row r="156" spans="1:14" s="76" customFormat="1" ht="12.75" customHeight="1" x14ac:dyDescent="0.2">
      <c r="A156" s="25"/>
      <c r="B156" s="25"/>
      <c r="C156" s="98"/>
      <c r="D156" s="98"/>
      <c r="E156" s="98"/>
      <c r="F156" s="113"/>
      <c r="G156" s="100"/>
      <c r="H156" s="98"/>
      <c r="I156" s="98"/>
      <c r="J156" s="98"/>
      <c r="K156" s="113"/>
      <c r="N156" s="84"/>
    </row>
    <row r="157" spans="1:14" s="76" customFormat="1" ht="12.75" customHeight="1" x14ac:dyDescent="0.2">
      <c r="A157" s="25"/>
      <c r="B157" s="25"/>
      <c r="C157" s="98"/>
      <c r="D157" s="98"/>
      <c r="E157" s="98"/>
      <c r="F157" s="113"/>
      <c r="G157" s="100"/>
      <c r="H157" s="98"/>
      <c r="I157" s="98"/>
      <c r="J157" s="98"/>
      <c r="K157" s="113"/>
      <c r="N157" s="84"/>
    </row>
    <row r="158" spans="1:14" s="76" customFormat="1" ht="12.75" customHeight="1" x14ac:dyDescent="0.2">
      <c r="A158" s="25"/>
      <c r="B158" s="25"/>
      <c r="C158" s="98"/>
      <c r="D158" s="98"/>
      <c r="E158" s="98"/>
      <c r="F158" s="113"/>
      <c r="G158" s="100"/>
      <c r="H158" s="98"/>
      <c r="I158" s="98"/>
      <c r="J158" s="98"/>
      <c r="K158" s="113"/>
      <c r="N158" s="84"/>
    </row>
    <row r="159" spans="1:14" s="76" customFormat="1" ht="12.75" customHeight="1" x14ac:dyDescent="0.2">
      <c r="A159" s="25"/>
      <c r="B159" s="25"/>
      <c r="C159" s="98"/>
      <c r="D159" s="98"/>
      <c r="E159" s="98"/>
      <c r="F159" s="113"/>
      <c r="G159" s="100"/>
      <c r="H159" s="98"/>
      <c r="I159" s="98"/>
      <c r="J159" s="98"/>
      <c r="K159" s="113"/>
      <c r="N159" s="84"/>
    </row>
    <row r="160" spans="1:14" s="76" customFormat="1" ht="12.75" customHeight="1" x14ac:dyDescent="0.2">
      <c r="A160" s="25"/>
      <c r="B160" s="25"/>
      <c r="C160" s="98"/>
      <c r="D160" s="98"/>
      <c r="E160" s="98"/>
      <c r="F160" s="113"/>
      <c r="G160" s="100"/>
      <c r="H160" s="98"/>
      <c r="I160" s="98"/>
      <c r="J160" s="98"/>
      <c r="K160" s="113"/>
      <c r="N160" s="84"/>
    </row>
    <row r="161" spans="1:14" s="76" customFormat="1" ht="12.75" customHeight="1" x14ac:dyDescent="0.2">
      <c r="A161" s="25"/>
      <c r="B161" s="25"/>
      <c r="C161" s="98"/>
      <c r="D161" s="98"/>
      <c r="E161" s="98"/>
      <c r="F161" s="113"/>
      <c r="G161" s="100"/>
      <c r="H161" s="98"/>
      <c r="I161" s="98"/>
      <c r="J161" s="98"/>
      <c r="K161" s="113"/>
      <c r="N161" s="84"/>
    </row>
    <row r="162" spans="1:14" s="76" customFormat="1" ht="12.75" customHeight="1" x14ac:dyDescent="0.2">
      <c r="A162" s="25"/>
      <c r="B162" s="25"/>
      <c r="C162" s="98"/>
      <c r="D162" s="98"/>
      <c r="E162" s="98"/>
      <c r="F162" s="113"/>
      <c r="G162" s="100"/>
      <c r="H162" s="98"/>
      <c r="I162" s="98"/>
      <c r="J162" s="98"/>
      <c r="K162" s="113"/>
      <c r="N162" s="84"/>
    </row>
    <row r="163" spans="1:14" s="76" customFormat="1" ht="12.75" customHeight="1" x14ac:dyDescent="0.2">
      <c r="A163" s="25"/>
      <c r="B163" s="25"/>
      <c r="C163" s="98"/>
      <c r="D163" s="98"/>
      <c r="E163" s="98"/>
      <c r="F163" s="113"/>
      <c r="G163" s="100"/>
      <c r="H163" s="98"/>
      <c r="I163" s="98"/>
      <c r="J163" s="98"/>
      <c r="K163" s="113"/>
      <c r="N163" s="84"/>
    </row>
    <row r="164" spans="1:14" s="76" customFormat="1" ht="12.75" customHeight="1" x14ac:dyDescent="0.2">
      <c r="A164" s="25"/>
      <c r="B164" s="25"/>
      <c r="C164" s="98"/>
      <c r="D164" s="98"/>
      <c r="E164" s="98"/>
      <c r="F164" s="113"/>
      <c r="G164" s="100"/>
      <c r="H164" s="98"/>
      <c r="I164" s="98"/>
      <c r="J164" s="98"/>
      <c r="K164" s="113"/>
      <c r="N164" s="84"/>
    </row>
    <row r="165" spans="1:14" s="76" customFormat="1" ht="12.75" customHeight="1" x14ac:dyDescent="0.2">
      <c r="A165" s="25"/>
      <c r="B165" s="25"/>
      <c r="C165" s="98"/>
      <c r="D165" s="98"/>
      <c r="E165" s="98"/>
      <c r="F165" s="113"/>
      <c r="G165" s="100"/>
      <c r="H165" s="98"/>
      <c r="I165" s="98"/>
      <c r="J165" s="98"/>
      <c r="K165" s="113"/>
      <c r="N165" s="84"/>
    </row>
    <row r="166" spans="1:14" s="76" customFormat="1" ht="12.75" customHeight="1" x14ac:dyDescent="0.2">
      <c r="A166" s="25"/>
      <c r="B166" s="25"/>
      <c r="C166" s="98"/>
      <c r="D166" s="98"/>
      <c r="E166" s="98"/>
      <c r="F166" s="113"/>
      <c r="G166" s="100"/>
      <c r="H166" s="98"/>
      <c r="I166" s="98"/>
      <c r="J166" s="98"/>
      <c r="K166" s="113"/>
      <c r="N166" s="84"/>
    </row>
    <row r="167" spans="1:14" s="76" customFormat="1" ht="12.75" customHeight="1" x14ac:dyDescent="0.2">
      <c r="A167" s="25"/>
      <c r="B167" s="25"/>
      <c r="C167" s="98"/>
      <c r="D167" s="98"/>
      <c r="E167" s="98"/>
      <c r="F167" s="113"/>
      <c r="G167" s="100"/>
      <c r="H167" s="98"/>
      <c r="I167" s="98"/>
      <c r="J167" s="98"/>
      <c r="K167" s="113"/>
      <c r="N167" s="84"/>
    </row>
    <row r="168" spans="1:14" s="76" customFormat="1" ht="12.75" customHeight="1" x14ac:dyDescent="0.2">
      <c r="A168" s="25"/>
      <c r="B168" s="25"/>
      <c r="C168" s="98"/>
      <c r="D168" s="98"/>
      <c r="E168" s="98"/>
      <c r="F168" s="113"/>
      <c r="G168" s="100"/>
      <c r="H168" s="98"/>
      <c r="I168" s="98"/>
      <c r="J168" s="98"/>
      <c r="K168" s="113"/>
      <c r="N168" s="84"/>
    </row>
    <row r="169" spans="1:14" s="76" customFormat="1" ht="12.75" customHeight="1" x14ac:dyDescent="0.2">
      <c r="A169" s="25"/>
      <c r="B169" s="25"/>
      <c r="C169" s="98"/>
      <c r="D169" s="98"/>
      <c r="E169" s="98"/>
      <c r="F169" s="113"/>
      <c r="G169" s="100"/>
      <c r="H169" s="98"/>
      <c r="I169" s="98"/>
      <c r="J169" s="98"/>
      <c r="K169" s="113"/>
      <c r="N169" s="84"/>
    </row>
    <row r="170" spans="1:14" s="76" customFormat="1" ht="12.75" customHeight="1" x14ac:dyDescent="0.2">
      <c r="A170" s="25"/>
      <c r="B170" s="25"/>
      <c r="C170" s="98"/>
      <c r="D170" s="98"/>
      <c r="E170" s="98"/>
      <c r="F170" s="113"/>
      <c r="G170" s="100"/>
      <c r="H170" s="98"/>
      <c r="I170" s="98"/>
      <c r="J170" s="98"/>
      <c r="K170" s="113"/>
      <c r="N170" s="84"/>
    </row>
    <row r="171" spans="1:14" s="76" customFormat="1" ht="12.75" customHeight="1" x14ac:dyDescent="0.2">
      <c r="A171" s="25"/>
      <c r="B171" s="25"/>
      <c r="C171" s="98"/>
      <c r="D171" s="98"/>
      <c r="E171" s="98"/>
      <c r="F171" s="113"/>
      <c r="G171" s="100"/>
      <c r="H171" s="98"/>
      <c r="I171" s="98"/>
      <c r="J171" s="98"/>
      <c r="K171" s="113"/>
      <c r="N171" s="84"/>
    </row>
    <row r="172" spans="1:14" s="76" customFormat="1" ht="12.75" customHeight="1" x14ac:dyDescent="0.2">
      <c r="A172" s="25"/>
      <c r="B172" s="25"/>
      <c r="C172" s="98"/>
      <c r="D172" s="98"/>
      <c r="E172" s="98"/>
      <c r="F172" s="113"/>
      <c r="G172" s="100"/>
      <c r="H172" s="98"/>
      <c r="I172" s="98"/>
      <c r="J172" s="98"/>
      <c r="K172" s="113"/>
      <c r="N172" s="84"/>
    </row>
    <row r="173" spans="1:14" s="76" customFormat="1" ht="12.75" customHeight="1" x14ac:dyDescent="0.2">
      <c r="A173" s="25"/>
      <c r="B173" s="25"/>
      <c r="C173" s="98"/>
      <c r="D173" s="98"/>
      <c r="E173" s="98"/>
      <c r="F173" s="113"/>
      <c r="G173" s="100"/>
      <c r="H173" s="98"/>
      <c r="I173" s="98"/>
      <c r="J173" s="98"/>
      <c r="K173" s="113"/>
      <c r="N173" s="84"/>
    </row>
    <row r="174" spans="1:14" s="76" customFormat="1" ht="12.75" customHeight="1" x14ac:dyDescent="0.2">
      <c r="A174" s="25"/>
      <c r="B174" s="25"/>
      <c r="C174" s="98"/>
      <c r="D174" s="98"/>
      <c r="E174" s="98"/>
      <c r="F174" s="113"/>
      <c r="G174" s="100"/>
      <c r="H174" s="98"/>
      <c r="I174" s="98"/>
      <c r="J174" s="98"/>
      <c r="K174" s="113"/>
      <c r="N174" s="84"/>
    </row>
    <row r="175" spans="1:14" s="76" customFormat="1" ht="12.75" customHeight="1" x14ac:dyDescent="0.2">
      <c r="A175" s="25"/>
      <c r="B175" s="25"/>
      <c r="C175" s="98"/>
      <c r="D175" s="98"/>
      <c r="E175" s="98"/>
      <c r="F175" s="113"/>
      <c r="G175" s="100"/>
      <c r="H175" s="98"/>
      <c r="I175" s="98"/>
      <c r="J175" s="98"/>
      <c r="K175" s="113"/>
      <c r="N175" s="84"/>
    </row>
    <row r="176" spans="1:14" s="76" customFormat="1" ht="12.75" customHeight="1" x14ac:dyDescent="0.2">
      <c r="A176" s="25"/>
      <c r="B176" s="25"/>
      <c r="C176" s="98"/>
      <c r="D176" s="98"/>
      <c r="E176" s="98"/>
      <c r="F176" s="113"/>
      <c r="G176" s="100"/>
      <c r="H176" s="98"/>
      <c r="I176" s="98"/>
      <c r="J176" s="98"/>
      <c r="K176" s="113"/>
      <c r="N176" s="84"/>
    </row>
    <row r="177" spans="1:14" s="76" customFormat="1" ht="12.75" customHeight="1" x14ac:dyDescent="0.2">
      <c r="A177" s="25"/>
      <c r="B177" s="25"/>
      <c r="C177" s="98"/>
      <c r="D177" s="98"/>
      <c r="E177" s="98"/>
      <c r="F177" s="113"/>
      <c r="G177" s="100"/>
      <c r="H177" s="98"/>
      <c r="I177" s="98"/>
      <c r="J177" s="98"/>
      <c r="K177" s="113"/>
      <c r="N177" s="84"/>
    </row>
    <row r="178" spans="1:14" s="76" customFormat="1" ht="12.75" customHeight="1" x14ac:dyDescent="0.2">
      <c r="A178" s="25"/>
      <c r="B178" s="25"/>
      <c r="C178" s="98"/>
      <c r="D178" s="98"/>
      <c r="E178" s="98"/>
      <c r="F178" s="113"/>
      <c r="G178" s="100"/>
      <c r="H178" s="98"/>
      <c r="I178" s="98"/>
      <c r="J178" s="98"/>
      <c r="K178" s="113"/>
      <c r="N178" s="84"/>
    </row>
    <row r="179" spans="1:14" s="76" customFormat="1" ht="12.75" customHeight="1" x14ac:dyDescent="0.2">
      <c r="A179" s="25"/>
      <c r="B179" s="25"/>
      <c r="C179" s="98"/>
      <c r="D179" s="98"/>
      <c r="E179" s="98"/>
      <c r="F179" s="113"/>
      <c r="G179" s="100"/>
      <c r="H179" s="98"/>
      <c r="I179" s="98"/>
      <c r="J179" s="98"/>
      <c r="K179" s="113"/>
      <c r="N179" s="84"/>
    </row>
    <row r="180" spans="1:14" s="76" customFormat="1" ht="12.75" customHeight="1" x14ac:dyDescent="0.2">
      <c r="A180" s="25"/>
      <c r="B180" s="25"/>
      <c r="C180" s="98"/>
      <c r="D180" s="98"/>
      <c r="E180" s="98"/>
      <c r="F180" s="113"/>
      <c r="G180" s="100"/>
      <c r="H180" s="98"/>
      <c r="I180" s="98"/>
      <c r="J180" s="98"/>
      <c r="K180" s="113"/>
      <c r="N180" s="84"/>
    </row>
    <row r="181" spans="1:14" s="76" customFormat="1" ht="12.75" customHeight="1" x14ac:dyDescent="0.2">
      <c r="A181" s="25"/>
      <c r="B181" s="25"/>
      <c r="C181" s="98"/>
      <c r="D181" s="98"/>
      <c r="E181" s="98"/>
      <c r="F181" s="113"/>
      <c r="G181" s="100"/>
      <c r="H181" s="98"/>
      <c r="I181" s="98"/>
      <c r="J181" s="98"/>
      <c r="K181" s="113"/>
      <c r="N181" s="84"/>
    </row>
    <row r="182" spans="1:14" s="76" customFormat="1" ht="12.75" customHeight="1" x14ac:dyDescent="0.2">
      <c r="A182" s="25"/>
      <c r="B182" s="25"/>
      <c r="C182" s="98"/>
      <c r="D182" s="98"/>
      <c r="E182" s="98"/>
      <c r="F182" s="113"/>
      <c r="G182" s="100"/>
      <c r="H182" s="98"/>
      <c r="I182" s="98"/>
      <c r="J182" s="98"/>
      <c r="K182" s="113"/>
      <c r="N182" s="84"/>
    </row>
    <row r="183" spans="1:14" s="76" customFormat="1" ht="12.75" customHeight="1" x14ac:dyDescent="0.2">
      <c r="A183" s="25"/>
      <c r="B183" s="25"/>
      <c r="C183" s="98"/>
      <c r="D183" s="98"/>
      <c r="E183" s="98"/>
      <c r="F183" s="113"/>
      <c r="G183" s="100"/>
      <c r="H183" s="98"/>
      <c r="I183" s="98"/>
      <c r="J183" s="98"/>
      <c r="K183" s="113"/>
      <c r="N183" s="84"/>
    </row>
    <row r="184" spans="1:14" s="76" customFormat="1" ht="12.75" customHeight="1" x14ac:dyDescent="0.2">
      <c r="A184" s="25"/>
      <c r="B184" s="25"/>
      <c r="C184" s="98"/>
      <c r="D184" s="98"/>
      <c r="E184" s="98"/>
      <c r="F184" s="113"/>
      <c r="G184" s="100"/>
      <c r="H184" s="98"/>
      <c r="I184" s="98"/>
      <c r="J184" s="98"/>
      <c r="K184" s="113"/>
      <c r="N184" s="84"/>
    </row>
    <row r="185" spans="1:14" s="76" customFormat="1" ht="12.75" customHeight="1" x14ac:dyDescent="0.2">
      <c r="A185" s="25"/>
      <c r="B185" s="25"/>
      <c r="C185" s="98"/>
      <c r="D185" s="98"/>
      <c r="E185" s="98"/>
      <c r="F185" s="113"/>
      <c r="G185" s="100"/>
      <c r="H185" s="98"/>
      <c r="I185" s="98"/>
      <c r="J185" s="98"/>
      <c r="K185" s="113"/>
      <c r="N185" s="84"/>
    </row>
    <row r="186" spans="1:14" s="76" customFormat="1" ht="12.75" customHeight="1" x14ac:dyDescent="0.2">
      <c r="A186" s="25"/>
      <c r="B186" s="25"/>
      <c r="C186" s="98"/>
      <c r="D186" s="98"/>
      <c r="E186" s="98"/>
      <c r="F186" s="113"/>
      <c r="G186" s="100"/>
      <c r="H186" s="98"/>
      <c r="I186" s="98"/>
      <c r="J186" s="98"/>
      <c r="K186" s="113"/>
      <c r="N186" s="84"/>
    </row>
    <row r="187" spans="1:14" s="76" customFormat="1" ht="12.75" customHeight="1" x14ac:dyDescent="0.2">
      <c r="A187" s="25"/>
      <c r="B187" s="25"/>
      <c r="C187" s="98"/>
      <c r="D187" s="98"/>
      <c r="E187" s="98"/>
      <c r="F187" s="113"/>
      <c r="G187" s="100"/>
      <c r="H187" s="98"/>
      <c r="I187" s="98"/>
      <c r="J187" s="98"/>
      <c r="K187" s="113"/>
      <c r="N187" s="84"/>
    </row>
    <row r="188" spans="1:14" s="76" customFormat="1" ht="12.75" customHeight="1" x14ac:dyDescent="0.2">
      <c r="A188" s="25"/>
      <c r="B188" s="25"/>
      <c r="C188" s="98"/>
      <c r="D188" s="98"/>
      <c r="E188" s="98"/>
      <c r="F188" s="113"/>
      <c r="G188" s="100"/>
      <c r="H188" s="98"/>
      <c r="I188" s="98"/>
      <c r="J188" s="98"/>
      <c r="K188" s="113"/>
      <c r="N188" s="84"/>
    </row>
    <row r="189" spans="1:14" s="76" customFormat="1" ht="12.75" customHeight="1" x14ac:dyDescent="0.2">
      <c r="A189" s="25"/>
      <c r="B189" s="25"/>
      <c r="C189" s="98"/>
      <c r="D189" s="98"/>
      <c r="E189" s="98"/>
      <c r="F189" s="113"/>
      <c r="G189" s="100"/>
      <c r="H189" s="98"/>
      <c r="I189" s="98"/>
      <c r="J189" s="98"/>
      <c r="K189" s="113"/>
      <c r="N189" s="84"/>
    </row>
    <row r="190" spans="1:14" s="76" customFormat="1" ht="12.75" customHeight="1" x14ac:dyDescent="0.2">
      <c r="A190" s="25"/>
      <c r="B190" s="25"/>
      <c r="C190" s="98"/>
      <c r="D190" s="98"/>
      <c r="E190" s="98"/>
      <c r="F190" s="113"/>
      <c r="G190" s="100"/>
      <c r="H190" s="98"/>
      <c r="I190" s="98"/>
      <c r="J190" s="98"/>
      <c r="K190" s="113"/>
      <c r="N190" s="84"/>
    </row>
    <row r="191" spans="1:14" s="76" customFormat="1" ht="12.75" customHeight="1" x14ac:dyDescent="0.2">
      <c r="A191" s="25"/>
      <c r="B191" s="25"/>
      <c r="C191" s="98"/>
      <c r="D191" s="98"/>
      <c r="E191" s="98"/>
      <c r="F191" s="113"/>
      <c r="G191" s="100"/>
      <c r="H191" s="98"/>
      <c r="I191" s="98"/>
      <c r="J191" s="98"/>
      <c r="K191" s="113"/>
      <c r="N191" s="84"/>
    </row>
    <row r="192" spans="1:14" s="76" customFormat="1" ht="12.75" customHeight="1" x14ac:dyDescent="0.2">
      <c r="A192" s="25"/>
      <c r="B192" s="25"/>
      <c r="C192" s="98"/>
      <c r="D192" s="98"/>
      <c r="E192" s="98"/>
      <c r="F192" s="113"/>
      <c r="G192" s="100"/>
      <c r="H192" s="98"/>
      <c r="I192" s="98"/>
      <c r="J192" s="98"/>
      <c r="K192" s="113"/>
      <c r="N192" s="84"/>
    </row>
    <row r="193" spans="1:14" s="76" customFormat="1" ht="12.75" customHeight="1" x14ac:dyDescent="0.2">
      <c r="A193" s="25"/>
      <c r="B193" s="25"/>
      <c r="C193" s="98"/>
      <c r="D193" s="98"/>
      <c r="E193" s="98"/>
      <c r="F193" s="113"/>
      <c r="G193" s="100"/>
      <c r="H193" s="98"/>
      <c r="I193" s="98"/>
      <c r="J193" s="98"/>
      <c r="K193" s="113"/>
      <c r="N193" s="84"/>
    </row>
    <row r="194" spans="1:14" s="76" customFormat="1" ht="12.75" customHeight="1" x14ac:dyDescent="0.2">
      <c r="A194" s="25"/>
      <c r="B194" s="25"/>
      <c r="C194" s="98"/>
      <c r="D194" s="98"/>
      <c r="E194" s="98"/>
      <c r="F194" s="113"/>
      <c r="G194" s="100"/>
      <c r="H194" s="98"/>
      <c r="I194" s="98"/>
      <c r="J194" s="98"/>
      <c r="K194" s="113"/>
      <c r="N194" s="84"/>
    </row>
    <row r="195" spans="1:14" s="76" customFormat="1" ht="12.75" customHeight="1" x14ac:dyDescent="0.2">
      <c r="A195" s="25"/>
      <c r="B195" s="25"/>
      <c r="C195" s="98"/>
      <c r="D195" s="98"/>
      <c r="E195" s="98"/>
      <c r="F195" s="113"/>
      <c r="G195" s="100"/>
      <c r="H195" s="98"/>
      <c r="I195" s="98"/>
      <c r="J195" s="98"/>
      <c r="K195" s="113"/>
      <c r="N195" s="84"/>
    </row>
    <row r="196" spans="1:14" s="76" customFormat="1" ht="12.75" customHeight="1" x14ac:dyDescent="0.2">
      <c r="A196" s="25"/>
      <c r="B196" s="25"/>
      <c r="C196" s="98"/>
      <c r="D196" s="98"/>
      <c r="E196" s="98"/>
      <c r="F196" s="113"/>
      <c r="G196" s="100"/>
      <c r="H196" s="98"/>
      <c r="I196" s="98"/>
      <c r="J196" s="98"/>
      <c r="K196" s="113"/>
      <c r="N196" s="84"/>
    </row>
    <row r="197" spans="1:14" s="76" customFormat="1" ht="12.75" customHeight="1" x14ac:dyDescent="0.2">
      <c r="A197" s="25"/>
      <c r="B197" s="25"/>
      <c r="C197" s="98"/>
      <c r="D197" s="98"/>
      <c r="E197" s="98"/>
      <c r="F197" s="113"/>
      <c r="G197" s="100"/>
      <c r="H197" s="98"/>
      <c r="I197" s="98"/>
      <c r="J197" s="98"/>
      <c r="K197" s="113"/>
      <c r="N197" s="84"/>
    </row>
    <row r="198" spans="1:14" s="76" customFormat="1" ht="12.75" customHeight="1" x14ac:dyDescent="0.2">
      <c r="A198" s="25"/>
      <c r="B198" s="25"/>
      <c r="C198" s="98"/>
      <c r="D198" s="98"/>
      <c r="E198" s="98"/>
      <c r="F198" s="113"/>
      <c r="G198" s="100"/>
      <c r="H198" s="98"/>
      <c r="I198" s="98"/>
      <c r="J198" s="98"/>
      <c r="K198" s="113"/>
      <c r="N198" s="84"/>
    </row>
    <row r="199" spans="1:14" s="76" customFormat="1" ht="12.75" customHeight="1" x14ac:dyDescent="0.2">
      <c r="A199" s="25"/>
      <c r="B199" s="25"/>
      <c r="C199" s="98"/>
      <c r="D199" s="98"/>
      <c r="E199" s="98"/>
      <c r="F199" s="113"/>
      <c r="G199" s="100"/>
      <c r="H199" s="98"/>
      <c r="I199" s="98"/>
      <c r="J199" s="98"/>
      <c r="K199" s="113"/>
      <c r="N199" s="84"/>
    </row>
    <row r="200" spans="1:14" s="76" customFormat="1" ht="12.75" customHeight="1" x14ac:dyDescent="0.2">
      <c r="A200" s="25"/>
      <c r="B200" s="25"/>
      <c r="C200" s="98"/>
      <c r="D200" s="98"/>
      <c r="E200" s="98"/>
      <c r="F200" s="113"/>
      <c r="G200" s="100"/>
      <c r="H200" s="98"/>
      <c r="I200" s="98"/>
      <c r="J200" s="98"/>
      <c r="K200" s="113"/>
      <c r="N200" s="84"/>
    </row>
    <row r="201" spans="1:14" s="76" customFormat="1" ht="12.75" customHeight="1" x14ac:dyDescent="0.2">
      <c r="A201" s="25"/>
      <c r="B201" s="25"/>
      <c r="C201" s="98"/>
      <c r="D201" s="98"/>
      <c r="E201" s="98"/>
      <c r="F201" s="113"/>
      <c r="G201" s="100"/>
      <c r="H201" s="98"/>
      <c r="I201" s="98"/>
      <c r="J201" s="98"/>
      <c r="K201" s="113"/>
      <c r="N201" s="84"/>
    </row>
    <row r="202" spans="1:14" s="76" customFormat="1" ht="12.75" customHeight="1" x14ac:dyDescent="0.2">
      <c r="A202" s="25"/>
      <c r="B202" s="25"/>
      <c r="C202" s="98"/>
      <c r="D202" s="98"/>
      <c r="E202" s="98"/>
      <c r="F202" s="113"/>
      <c r="G202" s="100"/>
      <c r="H202" s="98"/>
      <c r="I202" s="98"/>
      <c r="J202" s="98"/>
      <c r="K202" s="113"/>
      <c r="N202" s="84"/>
    </row>
    <row r="203" spans="1:14" s="76" customFormat="1" ht="12.75" customHeight="1" x14ac:dyDescent="0.2">
      <c r="A203" s="25"/>
      <c r="B203" s="25"/>
      <c r="C203" s="98"/>
      <c r="D203" s="98"/>
      <c r="E203" s="98"/>
      <c r="F203" s="113"/>
      <c r="G203" s="100"/>
      <c r="H203" s="98"/>
      <c r="I203" s="98"/>
      <c r="J203" s="98"/>
      <c r="K203" s="113"/>
      <c r="N203" s="84"/>
    </row>
    <row r="204" spans="1:14" s="76" customFormat="1" ht="12.75" customHeight="1" x14ac:dyDescent="0.2">
      <c r="A204" s="25"/>
      <c r="B204" s="25"/>
      <c r="C204" s="98"/>
      <c r="D204" s="98"/>
      <c r="E204" s="98"/>
      <c r="F204" s="113"/>
      <c r="G204" s="100"/>
      <c r="H204" s="98"/>
      <c r="I204" s="98"/>
      <c r="J204" s="98"/>
      <c r="K204" s="113"/>
      <c r="N204" s="84"/>
    </row>
    <row r="205" spans="1:14" s="76" customFormat="1" ht="12.75" customHeight="1" x14ac:dyDescent="0.2">
      <c r="A205" s="25"/>
      <c r="B205" s="25"/>
      <c r="C205" s="98"/>
      <c r="D205" s="98"/>
      <c r="E205" s="98"/>
      <c r="F205" s="113"/>
      <c r="G205" s="100"/>
      <c r="H205" s="98"/>
      <c r="I205" s="98"/>
      <c r="J205" s="98"/>
      <c r="K205" s="113"/>
      <c r="N205" s="84"/>
    </row>
    <row r="206" spans="1:14" s="76" customFormat="1" ht="12.75" customHeight="1" x14ac:dyDescent="0.2">
      <c r="A206" s="25"/>
      <c r="B206" s="25"/>
      <c r="C206" s="98"/>
      <c r="D206" s="98"/>
      <c r="E206" s="98"/>
      <c r="F206" s="113"/>
      <c r="G206" s="100"/>
      <c r="H206" s="98"/>
      <c r="I206" s="98"/>
      <c r="J206" s="98"/>
      <c r="K206" s="113"/>
      <c r="N206" s="84"/>
    </row>
    <row r="207" spans="1:14" s="76" customFormat="1" ht="12.75" customHeight="1" x14ac:dyDescent="0.2">
      <c r="A207" s="25"/>
      <c r="B207" s="25"/>
      <c r="C207" s="98"/>
      <c r="D207" s="98"/>
      <c r="E207" s="98"/>
      <c r="F207" s="113"/>
      <c r="G207" s="100"/>
      <c r="H207" s="98"/>
      <c r="I207" s="98"/>
      <c r="J207" s="98"/>
      <c r="K207" s="113"/>
      <c r="N207" s="84"/>
    </row>
    <row r="208" spans="1:14" s="76" customFormat="1" ht="12.75" customHeight="1" x14ac:dyDescent="0.2">
      <c r="A208" s="25"/>
      <c r="B208" s="25"/>
      <c r="C208" s="98"/>
      <c r="D208" s="98"/>
      <c r="E208" s="98"/>
      <c r="F208" s="113"/>
      <c r="G208" s="100"/>
      <c r="H208" s="98"/>
      <c r="I208" s="98"/>
      <c r="J208" s="98"/>
      <c r="K208" s="113"/>
      <c r="N208" s="84"/>
    </row>
    <row r="209" spans="1:14" s="76" customFormat="1" ht="12.75" customHeight="1" x14ac:dyDescent="0.2">
      <c r="A209" s="25"/>
      <c r="B209" s="25"/>
      <c r="C209" s="98"/>
      <c r="D209" s="98"/>
      <c r="E209" s="98"/>
      <c r="F209" s="113"/>
      <c r="G209" s="100"/>
      <c r="H209" s="98"/>
      <c r="I209" s="98"/>
      <c r="J209" s="98"/>
      <c r="K209" s="113"/>
      <c r="N209" s="84"/>
    </row>
    <row r="210" spans="1:14" s="76" customFormat="1" ht="12.75" customHeight="1" x14ac:dyDescent="0.2">
      <c r="A210" s="25"/>
      <c r="B210" s="25"/>
      <c r="C210" s="98"/>
      <c r="D210" s="98"/>
      <c r="E210" s="98"/>
      <c r="F210" s="113"/>
      <c r="G210" s="100"/>
      <c r="H210" s="98"/>
      <c r="I210" s="98"/>
      <c r="J210" s="98"/>
      <c r="K210" s="113"/>
      <c r="N210" s="84"/>
    </row>
    <row r="211" spans="1:14" s="76" customFormat="1" ht="12.75" customHeight="1" x14ac:dyDescent="0.2">
      <c r="A211" s="25"/>
      <c r="B211" s="25"/>
      <c r="C211" s="98"/>
      <c r="D211" s="98"/>
      <c r="E211" s="98"/>
      <c r="F211" s="113"/>
      <c r="G211" s="100"/>
      <c r="H211" s="98"/>
      <c r="I211" s="98"/>
      <c r="J211" s="98"/>
      <c r="K211" s="113"/>
      <c r="N211" s="84"/>
    </row>
    <row r="212" spans="1:14" s="76" customFormat="1" ht="12.75" customHeight="1" x14ac:dyDescent="0.2">
      <c r="A212" s="25"/>
      <c r="B212" s="25"/>
      <c r="C212" s="98"/>
      <c r="D212" s="98"/>
      <c r="E212" s="98"/>
      <c r="F212" s="113"/>
      <c r="G212" s="100"/>
      <c r="H212" s="98"/>
      <c r="I212" s="98"/>
      <c r="J212" s="98"/>
      <c r="K212" s="113"/>
      <c r="N212" s="84"/>
    </row>
    <row r="213" spans="1:14" s="76" customFormat="1" ht="12.75" customHeight="1" x14ac:dyDescent="0.2">
      <c r="A213" s="25"/>
      <c r="B213" s="25"/>
      <c r="C213" s="98"/>
      <c r="D213" s="98"/>
      <c r="E213" s="98"/>
      <c r="F213" s="113"/>
      <c r="G213" s="100"/>
      <c r="H213" s="98"/>
      <c r="I213" s="98"/>
      <c r="J213" s="98"/>
      <c r="K213" s="113"/>
      <c r="N213" s="84"/>
    </row>
    <row r="214" spans="1:14" s="76" customFormat="1" ht="12.75" customHeight="1" x14ac:dyDescent="0.2">
      <c r="A214" s="25"/>
      <c r="B214" s="25"/>
      <c r="C214" s="98"/>
      <c r="D214" s="98"/>
      <c r="E214" s="98"/>
      <c r="F214" s="113"/>
      <c r="G214" s="100"/>
      <c r="H214" s="98"/>
      <c r="I214" s="98"/>
      <c r="J214" s="98"/>
      <c r="K214" s="113"/>
      <c r="N214" s="84"/>
    </row>
    <row r="215" spans="1:14" s="76" customFormat="1" ht="12.75" customHeight="1" x14ac:dyDescent="0.2">
      <c r="A215" s="25"/>
      <c r="B215" s="25"/>
      <c r="C215" s="98"/>
      <c r="D215" s="98"/>
      <c r="E215" s="98"/>
      <c r="F215" s="113"/>
      <c r="G215" s="100"/>
      <c r="H215" s="98"/>
      <c r="I215" s="98"/>
      <c r="J215" s="98"/>
      <c r="K215" s="113"/>
      <c r="N215" s="84"/>
    </row>
    <row r="216" spans="1:14" s="76" customFormat="1" ht="12.75" customHeight="1" x14ac:dyDescent="0.2">
      <c r="A216" s="25"/>
      <c r="B216" s="25"/>
      <c r="C216" s="98"/>
      <c r="D216" s="98"/>
      <c r="E216" s="98"/>
      <c r="F216" s="113"/>
      <c r="G216" s="100"/>
      <c r="H216" s="98"/>
      <c r="I216" s="98"/>
      <c r="J216" s="98"/>
      <c r="K216" s="113"/>
      <c r="N216" s="84"/>
    </row>
    <row r="217" spans="1:14" s="76" customFormat="1" ht="12.75" customHeight="1" x14ac:dyDescent="0.2">
      <c r="A217" s="25"/>
      <c r="B217" s="25"/>
      <c r="C217" s="98"/>
      <c r="D217" s="98"/>
      <c r="E217" s="98"/>
      <c r="F217" s="113"/>
      <c r="G217" s="100"/>
      <c r="H217" s="98"/>
      <c r="I217" s="98"/>
      <c r="J217" s="98"/>
      <c r="K217" s="113"/>
      <c r="N217" s="84"/>
    </row>
    <row r="218" spans="1:14" s="76" customFormat="1" ht="12.75" customHeight="1" x14ac:dyDescent="0.2">
      <c r="A218" s="25"/>
      <c r="B218" s="25"/>
      <c r="C218" s="98"/>
      <c r="D218" s="98"/>
      <c r="E218" s="98"/>
      <c r="F218" s="113"/>
      <c r="G218" s="100"/>
      <c r="H218" s="98"/>
      <c r="I218" s="98"/>
      <c r="J218" s="98"/>
      <c r="K218" s="113"/>
      <c r="N218" s="84"/>
    </row>
    <row r="219" spans="1:14" s="76" customFormat="1" ht="12.75" customHeight="1" x14ac:dyDescent="0.2">
      <c r="A219" s="25"/>
      <c r="B219" s="25"/>
      <c r="C219" s="98"/>
      <c r="D219" s="98"/>
      <c r="E219" s="98"/>
      <c r="F219" s="113"/>
      <c r="G219" s="100"/>
      <c r="H219" s="98"/>
      <c r="I219" s="98"/>
      <c r="J219" s="98"/>
      <c r="K219" s="113"/>
      <c r="N219" s="84"/>
    </row>
    <row r="220" spans="1:14" s="76" customFormat="1" ht="12.75" customHeight="1" x14ac:dyDescent="0.2">
      <c r="A220" s="25"/>
      <c r="B220" s="25"/>
      <c r="C220" s="98"/>
      <c r="D220" s="98"/>
      <c r="E220" s="98"/>
      <c r="F220" s="113"/>
      <c r="G220" s="100"/>
      <c r="H220" s="98"/>
      <c r="I220" s="98"/>
      <c r="J220" s="98"/>
      <c r="K220" s="113"/>
      <c r="N220" s="84"/>
    </row>
    <row r="221" spans="1:14" s="76" customFormat="1" ht="12.75" customHeight="1" x14ac:dyDescent="0.2">
      <c r="A221" s="25"/>
      <c r="B221" s="25"/>
      <c r="C221" s="98"/>
      <c r="D221" s="98"/>
      <c r="E221" s="98"/>
      <c r="F221" s="113"/>
      <c r="G221" s="100"/>
      <c r="H221" s="98"/>
      <c r="I221" s="98"/>
      <c r="J221" s="98"/>
      <c r="K221" s="113"/>
      <c r="N221" s="84"/>
    </row>
    <row r="222" spans="1:14" s="76" customFormat="1" ht="12.75" customHeight="1" x14ac:dyDescent="0.2">
      <c r="A222" s="25"/>
      <c r="B222" s="25"/>
      <c r="C222" s="98"/>
      <c r="D222" s="98"/>
      <c r="E222" s="98"/>
      <c r="F222" s="113"/>
      <c r="G222" s="100"/>
      <c r="H222" s="98"/>
      <c r="I222" s="98"/>
      <c r="J222" s="98"/>
      <c r="K222" s="113"/>
      <c r="N222" s="84"/>
    </row>
    <row r="223" spans="1:14" s="76" customFormat="1" ht="12.75" customHeight="1" x14ac:dyDescent="0.2">
      <c r="A223" s="25"/>
      <c r="B223" s="25"/>
      <c r="C223" s="98"/>
      <c r="D223" s="98"/>
      <c r="E223" s="98"/>
      <c r="F223" s="113"/>
      <c r="G223" s="100"/>
      <c r="H223" s="98"/>
      <c r="I223" s="98"/>
      <c r="J223" s="98"/>
      <c r="K223" s="113"/>
      <c r="N223" s="84"/>
    </row>
    <row r="224" spans="1:14" s="76" customFormat="1" ht="12.75" customHeight="1" x14ac:dyDescent="0.2">
      <c r="A224" s="25"/>
      <c r="B224" s="25"/>
      <c r="C224" s="98"/>
      <c r="D224" s="98"/>
      <c r="E224" s="98"/>
      <c r="F224" s="113"/>
      <c r="G224" s="100"/>
      <c r="H224" s="98"/>
      <c r="I224" s="98"/>
      <c r="J224" s="98"/>
      <c r="K224" s="113"/>
      <c r="N224" s="84"/>
    </row>
    <row r="225" spans="1:14" s="76" customFormat="1" ht="12.75" customHeight="1" x14ac:dyDescent="0.2">
      <c r="A225" s="25"/>
      <c r="B225" s="25"/>
      <c r="C225" s="98"/>
      <c r="D225" s="98"/>
      <c r="E225" s="98"/>
      <c r="F225" s="113"/>
      <c r="G225" s="100"/>
      <c r="H225" s="98"/>
      <c r="I225" s="98"/>
      <c r="J225" s="98"/>
      <c r="K225" s="113"/>
      <c r="N225" s="84"/>
    </row>
    <row r="226" spans="1:14" s="76" customFormat="1" ht="12.75" customHeight="1" x14ac:dyDescent="0.2">
      <c r="A226" s="25"/>
      <c r="B226" s="25"/>
      <c r="C226" s="98"/>
      <c r="D226" s="98"/>
      <c r="E226" s="98"/>
      <c r="F226" s="113"/>
      <c r="G226" s="100"/>
      <c r="H226" s="98"/>
      <c r="I226" s="98"/>
      <c r="J226" s="98"/>
      <c r="K226" s="113"/>
      <c r="N226" s="84"/>
    </row>
    <row r="227" spans="1:14" s="76" customFormat="1" ht="12.75" customHeight="1" x14ac:dyDescent="0.2">
      <c r="A227" s="25"/>
      <c r="B227" s="25"/>
      <c r="C227" s="98"/>
      <c r="D227" s="98"/>
      <c r="E227" s="98"/>
      <c r="F227" s="113"/>
      <c r="G227" s="100"/>
      <c r="H227" s="98"/>
      <c r="I227" s="98"/>
      <c r="J227" s="98"/>
      <c r="K227" s="113"/>
      <c r="N227" s="84"/>
    </row>
    <row r="228" spans="1:14" s="76" customFormat="1" ht="12.75" customHeight="1" x14ac:dyDescent="0.2">
      <c r="A228" s="25"/>
      <c r="B228" s="25"/>
      <c r="C228" s="98"/>
      <c r="D228" s="98"/>
      <c r="E228" s="98"/>
      <c r="F228" s="113"/>
      <c r="G228" s="100"/>
      <c r="H228" s="98"/>
      <c r="I228" s="98"/>
      <c r="J228" s="98"/>
      <c r="K228" s="113"/>
      <c r="N228" s="84"/>
    </row>
    <row r="229" spans="1:14" s="76" customFormat="1" ht="12.75" customHeight="1" x14ac:dyDescent="0.2">
      <c r="A229" s="25"/>
      <c r="B229" s="25"/>
      <c r="C229" s="98"/>
      <c r="D229" s="98"/>
      <c r="E229" s="98"/>
      <c r="F229" s="113"/>
      <c r="G229" s="100"/>
      <c r="H229" s="98"/>
      <c r="I229" s="98"/>
      <c r="J229" s="98"/>
      <c r="K229" s="113"/>
      <c r="N229" s="84"/>
    </row>
    <row r="230" spans="1:14" s="76" customFormat="1" ht="12.75" customHeight="1" x14ac:dyDescent="0.2">
      <c r="A230" s="25"/>
      <c r="B230" s="25"/>
      <c r="C230" s="98"/>
      <c r="D230" s="98"/>
      <c r="E230" s="98"/>
      <c r="F230" s="113"/>
      <c r="G230" s="100"/>
      <c r="H230" s="98"/>
      <c r="I230" s="98"/>
      <c r="J230" s="98"/>
      <c r="K230" s="113"/>
      <c r="N230" s="84"/>
    </row>
    <row r="231" spans="1:14" s="76" customFormat="1" ht="12.75" customHeight="1" x14ac:dyDescent="0.2">
      <c r="A231" s="25"/>
      <c r="B231" s="25"/>
      <c r="C231" s="98"/>
      <c r="D231" s="98"/>
      <c r="E231" s="98"/>
      <c r="F231" s="113"/>
      <c r="G231" s="100"/>
      <c r="H231" s="98"/>
      <c r="I231" s="98"/>
      <c r="J231" s="98"/>
      <c r="K231" s="113"/>
      <c r="N231" s="84"/>
    </row>
    <row r="232" spans="1:14" s="76" customFormat="1" ht="12.75" customHeight="1" x14ac:dyDescent="0.2">
      <c r="A232" s="25"/>
      <c r="B232" s="25"/>
      <c r="C232" s="98"/>
      <c r="D232" s="98"/>
      <c r="E232" s="98"/>
      <c r="F232" s="113"/>
      <c r="G232" s="100"/>
      <c r="H232" s="98"/>
      <c r="I232" s="98"/>
      <c r="J232" s="98"/>
      <c r="K232" s="113"/>
      <c r="N232" s="84"/>
    </row>
    <row r="233" spans="1:14" s="76" customFormat="1" ht="12.75" customHeight="1" x14ac:dyDescent="0.2">
      <c r="A233" s="25"/>
      <c r="B233" s="25"/>
      <c r="C233" s="98"/>
      <c r="D233" s="98"/>
      <c r="E233" s="98"/>
      <c r="F233" s="113"/>
      <c r="G233" s="100"/>
      <c r="H233" s="98"/>
      <c r="I233" s="98"/>
      <c r="J233" s="98"/>
      <c r="K233" s="113"/>
      <c r="N233" s="84"/>
    </row>
    <row r="234" spans="1:14" s="76" customFormat="1" ht="12.75" customHeight="1" x14ac:dyDescent="0.2">
      <c r="A234" s="25"/>
      <c r="B234" s="25"/>
      <c r="C234" s="98"/>
      <c r="D234" s="98"/>
      <c r="E234" s="98"/>
      <c r="F234" s="113"/>
      <c r="G234" s="100"/>
      <c r="H234" s="98"/>
      <c r="I234" s="98"/>
      <c r="J234" s="98"/>
      <c r="K234" s="113"/>
      <c r="N234" s="84"/>
    </row>
    <row r="235" spans="1:14" s="76" customFormat="1" ht="12.75" customHeight="1" x14ac:dyDescent="0.2">
      <c r="A235" s="25"/>
      <c r="B235" s="25"/>
      <c r="C235" s="98"/>
      <c r="D235" s="98"/>
      <c r="E235" s="98"/>
      <c r="F235" s="113"/>
      <c r="G235" s="100"/>
      <c r="H235" s="98"/>
      <c r="I235" s="98"/>
      <c r="J235" s="98"/>
      <c r="K235" s="113"/>
      <c r="N235" s="84"/>
    </row>
    <row r="236" spans="1:14" s="76" customFormat="1" ht="12.75" customHeight="1" x14ac:dyDescent="0.2">
      <c r="A236" s="25"/>
      <c r="B236" s="25"/>
      <c r="C236" s="98"/>
      <c r="D236" s="98"/>
      <c r="E236" s="98"/>
      <c r="F236" s="113"/>
      <c r="G236" s="100"/>
      <c r="H236" s="98"/>
      <c r="I236" s="98"/>
      <c r="J236" s="98"/>
      <c r="K236" s="113"/>
      <c r="N236" s="84"/>
    </row>
    <row r="237" spans="1:14" s="76" customFormat="1" ht="12.75" customHeight="1" x14ac:dyDescent="0.2">
      <c r="A237" s="25"/>
      <c r="B237" s="25"/>
      <c r="C237" s="98"/>
      <c r="D237" s="98"/>
      <c r="E237" s="98"/>
      <c r="F237" s="113"/>
      <c r="G237" s="100"/>
      <c r="H237" s="98"/>
      <c r="I237" s="98"/>
      <c r="J237" s="98"/>
      <c r="K237" s="113"/>
      <c r="N237" s="84"/>
    </row>
    <row r="238" spans="1:14" s="76" customFormat="1" ht="12.75" customHeight="1" x14ac:dyDescent="0.2">
      <c r="A238" s="25"/>
      <c r="B238" s="25"/>
      <c r="C238" s="98"/>
      <c r="D238" s="98"/>
      <c r="E238" s="98"/>
      <c r="F238" s="113"/>
      <c r="G238" s="100"/>
      <c r="H238" s="98"/>
      <c r="I238" s="98"/>
      <c r="J238" s="98"/>
      <c r="K238" s="113"/>
      <c r="N238" s="84"/>
    </row>
    <row r="239" spans="1:14" s="76" customFormat="1" ht="12.75" customHeight="1" x14ac:dyDescent="0.2">
      <c r="A239" s="25"/>
      <c r="B239" s="25"/>
      <c r="C239" s="98"/>
      <c r="D239" s="98"/>
      <c r="E239" s="98"/>
      <c r="F239" s="113"/>
      <c r="G239" s="100"/>
      <c r="H239" s="98"/>
      <c r="I239" s="98"/>
      <c r="J239" s="98"/>
      <c r="K239" s="113"/>
      <c r="N239" s="84"/>
    </row>
    <row r="240" spans="1:14" s="76" customFormat="1" ht="12.75" customHeight="1" x14ac:dyDescent="0.2">
      <c r="A240" s="25"/>
      <c r="B240" s="25"/>
      <c r="C240" s="98"/>
      <c r="D240" s="98"/>
      <c r="E240" s="98"/>
      <c r="F240" s="113"/>
      <c r="G240" s="100"/>
      <c r="H240" s="98"/>
      <c r="I240" s="98"/>
      <c r="J240" s="98"/>
      <c r="K240" s="113"/>
      <c r="N240" s="84"/>
    </row>
    <row r="241" spans="1:14" s="76" customFormat="1" ht="12.75" customHeight="1" x14ac:dyDescent="0.2">
      <c r="A241" s="25"/>
      <c r="B241" s="25"/>
      <c r="C241" s="98"/>
      <c r="D241" s="98"/>
      <c r="E241" s="98"/>
      <c r="F241" s="113"/>
      <c r="G241" s="100"/>
      <c r="H241" s="98"/>
      <c r="I241" s="98"/>
      <c r="J241" s="98"/>
      <c r="K241" s="113"/>
      <c r="N241" s="84"/>
    </row>
    <row r="242" spans="1:14" s="76" customFormat="1" ht="12.75" customHeight="1" x14ac:dyDescent="0.2">
      <c r="A242" s="25"/>
      <c r="B242" s="25"/>
      <c r="C242" s="98"/>
      <c r="D242" s="98"/>
      <c r="E242" s="98"/>
      <c r="F242" s="113"/>
      <c r="G242" s="100"/>
      <c r="H242" s="98"/>
      <c r="I242" s="98"/>
      <c r="J242" s="98"/>
      <c r="K242" s="113"/>
      <c r="N242" s="84"/>
    </row>
    <row r="243" spans="1:14" s="76" customFormat="1" ht="12.75" customHeight="1" x14ac:dyDescent="0.2">
      <c r="A243" s="25"/>
      <c r="B243" s="25"/>
      <c r="C243" s="98"/>
      <c r="D243" s="98"/>
      <c r="E243" s="98"/>
      <c r="F243" s="113"/>
      <c r="G243" s="100"/>
      <c r="H243" s="98"/>
      <c r="I243" s="98"/>
      <c r="J243" s="98"/>
      <c r="K243" s="113"/>
      <c r="N243" s="84"/>
    </row>
    <row r="244" spans="1:14" s="76" customFormat="1" ht="12.75" customHeight="1" x14ac:dyDescent="0.2">
      <c r="A244" s="25"/>
      <c r="B244" s="25"/>
      <c r="C244" s="98"/>
      <c r="D244" s="98"/>
      <c r="E244" s="98"/>
      <c r="F244" s="113"/>
      <c r="G244" s="100"/>
      <c r="H244" s="98"/>
      <c r="I244" s="98"/>
      <c r="J244" s="98"/>
      <c r="K244" s="113"/>
      <c r="N244" s="84"/>
    </row>
    <row r="245" spans="1:14" s="76" customFormat="1" ht="12.75" customHeight="1" x14ac:dyDescent="0.2">
      <c r="A245" s="25"/>
      <c r="B245" s="25"/>
      <c r="C245" s="98"/>
      <c r="D245" s="98"/>
      <c r="E245" s="98"/>
      <c r="F245" s="113"/>
      <c r="G245" s="100"/>
      <c r="H245" s="98"/>
      <c r="I245" s="98"/>
      <c r="J245" s="98"/>
      <c r="K245" s="113"/>
      <c r="N245" s="84"/>
    </row>
    <row r="246" spans="1:14" s="76" customFormat="1" ht="12.75" customHeight="1" x14ac:dyDescent="0.2">
      <c r="A246" s="25"/>
      <c r="B246" s="25"/>
      <c r="C246" s="98"/>
      <c r="D246" s="98"/>
      <c r="E246" s="98"/>
      <c r="F246" s="113"/>
      <c r="G246" s="100"/>
      <c r="H246" s="98"/>
      <c r="I246" s="98"/>
      <c r="J246" s="98"/>
      <c r="K246" s="113"/>
      <c r="N246" s="84"/>
    </row>
    <row r="247" spans="1:14" s="76" customFormat="1" ht="12.75" customHeight="1" x14ac:dyDescent="0.2">
      <c r="A247" s="25"/>
      <c r="B247" s="25"/>
      <c r="C247" s="98"/>
      <c r="D247" s="98"/>
      <c r="E247" s="98"/>
      <c r="F247" s="113"/>
      <c r="G247" s="100"/>
      <c r="H247" s="98"/>
      <c r="I247" s="98"/>
      <c r="J247" s="98"/>
      <c r="K247" s="113"/>
      <c r="N247" s="84"/>
    </row>
    <row r="248" spans="1:14" s="76" customFormat="1" ht="12.75" customHeight="1" x14ac:dyDescent="0.2">
      <c r="A248" s="25"/>
      <c r="B248" s="25"/>
      <c r="C248" s="98"/>
      <c r="D248" s="98"/>
      <c r="E248" s="98"/>
      <c r="F248" s="113"/>
      <c r="G248" s="100"/>
      <c r="H248" s="98"/>
      <c r="I248" s="98"/>
      <c r="J248" s="98"/>
      <c r="K248" s="113"/>
      <c r="N248" s="84"/>
    </row>
    <row r="249" spans="1:14" s="76" customFormat="1" ht="12.75" customHeight="1" x14ac:dyDescent="0.2">
      <c r="A249" s="25"/>
      <c r="B249" s="25"/>
      <c r="C249" s="98"/>
      <c r="D249" s="98"/>
      <c r="E249" s="98"/>
      <c r="F249" s="113"/>
      <c r="G249" s="100"/>
      <c r="H249" s="98"/>
      <c r="I249" s="98"/>
      <c r="J249" s="98"/>
      <c r="K249" s="113"/>
      <c r="N249" s="84"/>
    </row>
    <row r="250" spans="1:14" s="76" customFormat="1" ht="12.75" customHeight="1" x14ac:dyDescent="0.2">
      <c r="A250" s="25"/>
      <c r="B250" s="25"/>
      <c r="C250" s="98"/>
      <c r="D250" s="98"/>
      <c r="E250" s="98"/>
      <c r="F250" s="113"/>
      <c r="G250" s="100"/>
      <c r="H250" s="98"/>
      <c r="I250" s="98"/>
      <c r="J250" s="98"/>
      <c r="K250" s="113"/>
      <c r="N250" s="84"/>
    </row>
    <row r="251" spans="1:14" s="76" customFormat="1" ht="12.75" customHeight="1" x14ac:dyDescent="0.2">
      <c r="A251" s="25"/>
      <c r="B251" s="25"/>
      <c r="C251" s="98"/>
      <c r="D251" s="98"/>
      <c r="E251" s="98"/>
      <c r="F251" s="113"/>
      <c r="G251" s="100"/>
      <c r="H251" s="98"/>
      <c r="I251" s="98"/>
      <c r="J251" s="98"/>
      <c r="K251" s="113"/>
      <c r="N251" s="84"/>
    </row>
    <row r="252" spans="1:14" s="76" customFormat="1" ht="12.75" customHeight="1" x14ac:dyDescent="0.2">
      <c r="A252" s="25"/>
      <c r="B252" s="25"/>
      <c r="C252" s="98"/>
      <c r="D252" s="98"/>
      <c r="E252" s="98"/>
      <c r="F252" s="113"/>
      <c r="G252" s="100"/>
      <c r="H252" s="98"/>
      <c r="I252" s="98"/>
      <c r="J252" s="98"/>
      <c r="K252" s="113"/>
      <c r="N252" s="84"/>
    </row>
    <row r="253" spans="1:14" s="76" customFormat="1" ht="12.75" customHeight="1" x14ac:dyDescent="0.2">
      <c r="A253" s="25"/>
      <c r="B253" s="25"/>
      <c r="C253" s="98"/>
      <c r="D253" s="98"/>
      <c r="E253" s="98"/>
      <c r="F253" s="113"/>
      <c r="G253" s="100"/>
      <c r="H253" s="98"/>
      <c r="I253" s="98"/>
      <c r="J253" s="98"/>
      <c r="K253" s="113"/>
      <c r="N253" s="84"/>
    </row>
    <row r="254" spans="1:14" s="76" customFormat="1" ht="12.75" customHeight="1" x14ac:dyDescent="0.2">
      <c r="A254" s="25"/>
      <c r="B254" s="25"/>
      <c r="C254" s="98"/>
      <c r="D254" s="98"/>
      <c r="E254" s="98"/>
      <c r="F254" s="113"/>
      <c r="G254" s="100"/>
      <c r="H254" s="98"/>
      <c r="I254" s="98"/>
      <c r="J254" s="98"/>
      <c r="K254" s="113"/>
      <c r="N254" s="84"/>
    </row>
    <row r="255" spans="1:14" s="76" customFormat="1" ht="12.75" customHeight="1" x14ac:dyDescent="0.2">
      <c r="A255" s="25"/>
      <c r="B255" s="25"/>
      <c r="C255" s="98"/>
      <c r="D255" s="98"/>
      <c r="E255" s="98"/>
      <c r="F255" s="113"/>
      <c r="G255" s="100"/>
      <c r="H255" s="98"/>
      <c r="I255" s="98"/>
      <c r="J255" s="98"/>
      <c r="K255" s="113"/>
      <c r="N255" s="84"/>
    </row>
    <row r="256" spans="1:14" s="76" customFormat="1" ht="12.75" customHeight="1" x14ac:dyDescent="0.2">
      <c r="A256" s="25"/>
      <c r="B256" s="25"/>
      <c r="C256" s="98"/>
      <c r="D256" s="98"/>
      <c r="E256" s="98"/>
      <c r="F256" s="113"/>
      <c r="G256" s="100"/>
      <c r="H256" s="98"/>
      <c r="I256" s="98"/>
      <c r="J256" s="98"/>
      <c r="K256" s="113"/>
      <c r="N256" s="84"/>
    </row>
    <row r="257" spans="1:14" s="76" customFormat="1" ht="12.75" customHeight="1" x14ac:dyDescent="0.2">
      <c r="A257" s="25"/>
      <c r="B257" s="25"/>
      <c r="C257" s="98"/>
      <c r="D257" s="98"/>
      <c r="E257" s="98"/>
      <c r="F257" s="113"/>
      <c r="G257" s="100"/>
      <c r="H257" s="98"/>
      <c r="I257" s="98"/>
      <c r="J257" s="98"/>
      <c r="K257" s="113"/>
      <c r="N257" s="84"/>
    </row>
    <row r="258" spans="1:14" s="76" customFormat="1" ht="12.75" customHeight="1" x14ac:dyDescent="0.2">
      <c r="A258" s="25"/>
      <c r="B258" s="25"/>
      <c r="C258" s="98"/>
      <c r="D258" s="98"/>
      <c r="E258" s="98"/>
      <c r="F258" s="113"/>
      <c r="G258" s="100"/>
      <c r="H258" s="98"/>
      <c r="I258" s="98"/>
      <c r="J258" s="98"/>
      <c r="K258" s="113"/>
      <c r="N258" s="84"/>
    </row>
    <row r="259" spans="1:14" s="76" customFormat="1" ht="12.75" customHeight="1" x14ac:dyDescent="0.2">
      <c r="A259" s="25"/>
      <c r="B259" s="25"/>
      <c r="C259" s="98"/>
      <c r="D259" s="98"/>
      <c r="E259" s="98"/>
      <c r="F259" s="113"/>
      <c r="G259" s="100"/>
      <c r="H259" s="98"/>
      <c r="I259" s="98"/>
      <c r="J259" s="98"/>
      <c r="K259" s="113"/>
      <c r="N259" s="84"/>
    </row>
    <row r="260" spans="1:14" s="76" customFormat="1" ht="12.75" customHeight="1" x14ac:dyDescent="0.2">
      <c r="A260" s="25"/>
      <c r="B260" s="25"/>
      <c r="C260" s="98"/>
      <c r="D260" s="98"/>
      <c r="E260" s="98"/>
      <c r="F260" s="113"/>
      <c r="G260" s="100"/>
      <c r="H260" s="98"/>
      <c r="I260" s="98"/>
      <c r="J260" s="98"/>
      <c r="K260" s="113"/>
      <c r="N260" s="84"/>
    </row>
    <row r="261" spans="1:14" s="76" customFormat="1" ht="12.75" customHeight="1" x14ac:dyDescent="0.2">
      <c r="A261" s="25"/>
      <c r="B261" s="25"/>
      <c r="C261" s="98"/>
      <c r="D261" s="98"/>
      <c r="E261" s="98"/>
      <c r="F261" s="113"/>
      <c r="G261" s="100"/>
      <c r="H261" s="98"/>
      <c r="I261" s="98"/>
      <c r="J261" s="98"/>
      <c r="K261" s="113"/>
      <c r="N261" s="84"/>
    </row>
    <row r="262" spans="1:14" s="76" customFormat="1" ht="12.75" customHeight="1" x14ac:dyDescent="0.2">
      <c r="A262" s="25"/>
      <c r="B262" s="25"/>
      <c r="C262" s="98"/>
      <c r="D262" s="98"/>
      <c r="E262" s="98"/>
      <c r="F262" s="113"/>
      <c r="G262" s="100"/>
      <c r="H262" s="98"/>
      <c r="I262" s="98"/>
      <c r="J262" s="98"/>
      <c r="K262" s="113"/>
      <c r="N262" s="84"/>
    </row>
    <row r="263" spans="1:14" s="76" customFormat="1" ht="12.75" customHeight="1" x14ac:dyDescent="0.2">
      <c r="A263" s="25"/>
      <c r="B263" s="25"/>
      <c r="C263" s="98"/>
      <c r="D263" s="98"/>
      <c r="E263" s="98"/>
      <c r="F263" s="113"/>
      <c r="G263" s="100"/>
      <c r="H263" s="98"/>
      <c r="I263" s="98"/>
      <c r="J263" s="98"/>
      <c r="K263" s="113"/>
      <c r="N263" s="84"/>
    </row>
    <row r="264" spans="1:14" s="76" customFormat="1" ht="12.75" customHeight="1" x14ac:dyDescent="0.2">
      <c r="A264" s="25"/>
      <c r="B264" s="25"/>
      <c r="C264" s="98"/>
      <c r="D264" s="98"/>
      <c r="E264" s="98"/>
      <c r="F264" s="113"/>
      <c r="G264" s="100"/>
      <c r="H264" s="98"/>
      <c r="I264" s="98"/>
      <c r="J264" s="98"/>
      <c r="K264" s="113"/>
      <c r="N264" s="84"/>
    </row>
    <row r="265" spans="1:14" s="76" customFormat="1" ht="12.75" customHeight="1" x14ac:dyDescent="0.2">
      <c r="A265" s="25"/>
      <c r="B265" s="25"/>
      <c r="C265" s="98"/>
      <c r="D265" s="98"/>
      <c r="E265" s="98"/>
      <c r="F265" s="113"/>
      <c r="G265" s="100"/>
      <c r="H265" s="98"/>
      <c r="I265" s="98"/>
      <c r="J265" s="98"/>
      <c r="K265" s="113"/>
      <c r="N265" s="84"/>
    </row>
    <row r="266" spans="1:14" s="76" customFormat="1" ht="12.75" customHeight="1" x14ac:dyDescent="0.2">
      <c r="A266" s="25"/>
      <c r="B266" s="25"/>
      <c r="C266" s="98"/>
      <c r="D266" s="98"/>
      <c r="E266" s="98"/>
      <c r="F266" s="113"/>
      <c r="G266" s="100"/>
      <c r="H266" s="98"/>
      <c r="I266" s="98"/>
      <c r="J266" s="98"/>
      <c r="K266" s="113"/>
      <c r="N266" s="84"/>
    </row>
    <row r="267" spans="1:14" s="76" customFormat="1" ht="12.75" customHeight="1" x14ac:dyDescent="0.2">
      <c r="A267" s="25"/>
      <c r="B267" s="25"/>
      <c r="C267" s="98"/>
      <c r="D267" s="98"/>
      <c r="E267" s="98"/>
      <c r="F267" s="113"/>
      <c r="G267" s="100"/>
      <c r="H267" s="98"/>
      <c r="I267" s="98"/>
      <c r="J267" s="98"/>
      <c r="K267" s="113"/>
      <c r="N267" s="84"/>
    </row>
    <row r="268" spans="1:14" s="76" customFormat="1" ht="12.75" customHeight="1" x14ac:dyDescent="0.2">
      <c r="A268" s="25"/>
      <c r="B268" s="25"/>
      <c r="C268" s="98"/>
      <c r="D268" s="98"/>
      <c r="E268" s="98"/>
      <c r="F268" s="113"/>
      <c r="G268" s="100"/>
      <c r="H268" s="98"/>
      <c r="I268" s="98"/>
      <c r="J268" s="98"/>
      <c r="K268" s="113"/>
      <c r="N268" s="84"/>
    </row>
    <row r="269" spans="1:14" s="76" customFormat="1" ht="12.75" customHeight="1" x14ac:dyDescent="0.2">
      <c r="A269" s="25"/>
      <c r="B269" s="25"/>
      <c r="C269" s="98"/>
      <c r="D269" s="98"/>
      <c r="E269" s="98"/>
      <c r="F269" s="113"/>
      <c r="G269" s="100"/>
      <c r="H269" s="98"/>
      <c r="I269" s="98"/>
      <c r="J269" s="98"/>
      <c r="K269" s="113"/>
      <c r="N269" s="84"/>
    </row>
    <row r="270" spans="1:14" s="76" customFormat="1" ht="12.75" customHeight="1" x14ac:dyDescent="0.2">
      <c r="A270" s="25"/>
      <c r="B270" s="25"/>
      <c r="C270" s="98"/>
      <c r="D270" s="98"/>
      <c r="E270" s="98"/>
      <c r="F270" s="113"/>
      <c r="G270" s="100"/>
      <c r="H270" s="98"/>
      <c r="I270" s="98"/>
      <c r="J270" s="98"/>
      <c r="K270" s="113"/>
      <c r="N270" s="84"/>
    </row>
    <row r="271" spans="1:14" s="76" customFormat="1" ht="12.75" customHeight="1" x14ac:dyDescent="0.2">
      <c r="A271" s="25"/>
      <c r="B271" s="25"/>
      <c r="C271" s="98"/>
      <c r="D271" s="98"/>
      <c r="E271" s="98"/>
      <c r="F271" s="113"/>
      <c r="G271" s="100"/>
      <c r="H271" s="98"/>
      <c r="I271" s="98"/>
      <c r="J271" s="98"/>
      <c r="K271" s="113"/>
      <c r="N271" s="84"/>
    </row>
    <row r="272" spans="1:14" s="76" customFormat="1" ht="12.75" customHeight="1" x14ac:dyDescent="0.2">
      <c r="A272" s="25"/>
      <c r="B272" s="25"/>
      <c r="C272" s="98"/>
      <c r="D272" s="98"/>
      <c r="E272" s="98"/>
      <c r="F272" s="113"/>
      <c r="G272" s="100"/>
      <c r="H272" s="98"/>
      <c r="I272" s="98"/>
      <c r="J272" s="98"/>
      <c r="K272" s="113"/>
      <c r="N272" s="84"/>
    </row>
    <row r="273" spans="1:14" s="76" customFormat="1" ht="12.75" customHeight="1" x14ac:dyDescent="0.2">
      <c r="A273" s="25"/>
      <c r="B273" s="25"/>
      <c r="C273" s="98"/>
      <c r="D273" s="98"/>
      <c r="E273" s="98"/>
      <c r="F273" s="113"/>
      <c r="G273" s="100"/>
      <c r="H273" s="98"/>
      <c r="I273" s="98"/>
      <c r="J273" s="98"/>
      <c r="K273" s="113"/>
      <c r="N273" s="84"/>
    </row>
    <row r="274" spans="1:14" s="76" customFormat="1" ht="12.75" customHeight="1" x14ac:dyDescent="0.2">
      <c r="A274" s="25"/>
      <c r="B274" s="25"/>
      <c r="C274" s="98"/>
      <c r="D274" s="98"/>
      <c r="E274" s="98"/>
      <c r="F274" s="113"/>
      <c r="G274" s="100"/>
      <c r="H274" s="98"/>
      <c r="I274" s="98"/>
      <c r="J274" s="98"/>
      <c r="K274" s="113"/>
      <c r="N274" s="84"/>
    </row>
    <row r="275" spans="1:14" s="76" customFormat="1" ht="12.75" customHeight="1" x14ac:dyDescent="0.2">
      <c r="A275" s="25"/>
      <c r="B275" s="25"/>
      <c r="C275" s="98"/>
      <c r="D275" s="98"/>
      <c r="E275" s="98"/>
      <c r="F275" s="113"/>
      <c r="G275" s="100"/>
      <c r="H275" s="98"/>
      <c r="I275" s="98"/>
      <c r="J275" s="98"/>
      <c r="K275" s="113"/>
      <c r="N275" s="84"/>
    </row>
    <row r="276" spans="1:14" s="76" customFormat="1" ht="12.75" customHeight="1" x14ac:dyDescent="0.2">
      <c r="A276" s="25"/>
      <c r="B276" s="25"/>
      <c r="C276" s="98"/>
      <c r="D276" s="98"/>
      <c r="E276" s="98"/>
      <c r="F276" s="113"/>
      <c r="G276" s="100"/>
      <c r="H276" s="98"/>
      <c r="I276" s="98"/>
      <c r="J276" s="98"/>
      <c r="K276" s="113"/>
      <c r="N276" s="84"/>
    </row>
    <row r="277" spans="1:14" s="76" customFormat="1" ht="12.75" customHeight="1" x14ac:dyDescent="0.2">
      <c r="A277" s="25"/>
      <c r="B277" s="25"/>
      <c r="C277" s="98"/>
      <c r="D277" s="98"/>
      <c r="E277" s="98"/>
      <c r="F277" s="113"/>
      <c r="G277" s="100"/>
      <c r="H277" s="98"/>
      <c r="I277" s="98"/>
      <c r="J277" s="98"/>
      <c r="K277" s="113"/>
      <c r="N277" s="84"/>
    </row>
    <row r="278" spans="1:14" s="76" customFormat="1" ht="12.75" customHeight="1" x14ac:dyDescent="0.2">
      <c r="A278" s="25"/>
      <c r="B278" s="25"/>
      <c r="C278" s="98"/>
      <c r="D278" s="98"/>
      <c r="E278" s="98"/>
      <c r="F278" s="113"/>
      <c r="G278" s="100"/>
      <c r="H278" s="98"/>
      <c r="I278" s="98"/>
      <c r="J278" s="98"/>
      <c r="K278" s="113"/>
      <c r="N278" s="84"/>
    </row>
    <row r="279" spans="1:14" s="76" customFormat="1" ht="12.75" customHeight="1" x14ac:dyDescent="0.2">
      <c r="A279" s="25"/>
      <c r="B279" s="25"/>
      <c r="C279" s="98"/>
      <c r="D279" s="98"/>
      <c r="E279" s="98"/>
      <c r="F279" s="113"/>
      <c r="G279" s="100"/>
      <c r="H279" s="98"/>
      <c r="I279" s="98"/>
      <c r="J279" s="98"/>
      <c r="K279" s="113"/>
      <c r="N279" s="84"/>
    </row>
    <row r="280" spans="1:14" s="76" customFormat="1" ht="12.75" customHeight="1" x14ac:dyDescent="0.2">
      <c r="A280" s="25"/>
      <c r="B280" s="25"/>
      <c r="C280" s="98"/>
      <c r="D280" s="98"/>
      <c r="E280" s="98"/>
      <c r="F280" s="113"/>
      <c r="G280" s="100"/>
      <c r="H280" s="98"/>
      <c r="I280" s="98"/>
      <c r="J280" s="98"/>
      <c r="K280" s="113"/>
      <c r="N280" s="84"/>
    </row>
    <row r="281" spans="1:14" s="76" customFormat="1" ht="12.75" customHeight="1" x14ac:dyDescent="0.2">
      <c r="A281" s="25"/>
      <c r="B281" s="25"/>
      <c r="C281" s="98"/>
      <c r="D281" s="98"/>
      <c r="E281" s="98"/>
      <c r="F281" s="113"/>
      <c r="G281" s="100"/>
      <c r="H281" s="98"/>
      <c r="I281" s="98"/>
      <c r="J281" s="98"/>
      <c r="K281" s="113"/>
      <c r="N281" s="84"/>
    </row>
    <row r="282" spans="1:14" s="76" customFormat="1" ht="12.75" customHeight="1" x14ac:dyDescent="0.2">
      <c r="A282" s="25"/>
      <c r="B282" s="25"/>
      <c r="C282" s="98"/>
      <c r="D282" s="98"/>
      <c r="E282" s="98"/>
      <c r="F282" s="113"/>
      <c r="G282" s="100"/>
      <c r="H282" s="98"/>
      <c r="I282" s="98"/>
      <c r="J282" s="98"/>
      <c r="K282" s="113"/>
      <c r="N282" s="84"/>
    </row>
    <row r="283" spans="1:14" s="76" customFormat="1" ht="12.75" customHeight="1" x14ac:dyDescent="0.2">
      <c r="A283" s="25"/>
      <c r="B283" s="25"/>
      <c r="C283" s="98"/>
      <c r="D283" s="98"/>
      <c r="E283" s="98"/>
      <c r="F283" s="113"/>
      <c r="G283" s="100"/>
      <c r="H283" s="98"/>
      <c r="I283" s="98"/>
      <c r="J283" s="98"/>
      <c r="K283" s="113"/>
      <c r="N283" s="84"/>
    </row>
    <row r="284" spans="1:14" s="76" customFormat="1" ht="12.75" customHeight="1" x14ac:dyDescent="0.2">
      <c r="A284" s="25"/>
      <c r="B284" s="25"/>
      <c r="C284" s="98"/>
      <c r="D284" s="98"/>
      <c r="E284" s="98"/>
      <c r="F284" s="113"/>
      <c r="G284" s="100"/>
      <c r="H284" s="98"/>
      <c r="I284" s="98"/>
      <c r="J284" s="98"/>
      <c r="K284" s="113"/>
      <c r="N284" s="84"/>
    </row>
    <row r="285" spans="1:14" s="76" customFormat="1" ht="12.75" customHeight="1" x14ac:dyDescent="0.2">
      <c r="A285" s="25"/>
      <c r="B285" s="25"/>
      <c r="C285" s="98"/>
      <c r="D285" s="98"/>
      <c r="E285" s="98"/>
      <c r="F285" s="113"/>
      <c r="G285" s="100"/>
      <c r="H285" s="98"/>
      <c r="I285" s="98"/>
      <c r="J285" s="98"/>
      <c r="K285" s="113"/>
      <c r="N285" s="84"/>
    </row>
    <row r="286" spans="1:14" s="76" customFormat="1" ht="12.75" customHeight="1" x14ac:dyDescent="0.2">
      <c r="A286" s="25"/>
      <c r="B286" s="25"/>
      <c r="C286" s="98"/>
      <c r="D286" s="98"/>
      <c r="E286" s="98"/>
      <c r="F286" s="113"/>
      <c r="G286" s="100"/>
      <c r="H286" s="98"/>
      <c r="I286" s="98"/>
      <c r="J286" s="98"/>
      <c r="K286" s="113"/>
      <c r="N286" s="84"/>
    </row>
    <row r="287" spans="1:14" s="76" customFormat="1" ht="12.75" customHeight="1" x14ac:dyDescent="0.2">
      <c r="A287" s="25"/>
      <c r="B287" s="25"/>
      <c r="C287" s="98"/>
      <c r="D287" s="98"/>
      <c r="E287" s="98"/>
      <c r="F287" s="113"/>
      <c r="G287" s="100"/>
      <c r="H287" s="98"/>
      <c r="I287" s="98"/>
      <c r="J287" s="98"/>
      <c r="K287" s="113"/>
      <c r="N287" s="84"/>
    </row>
    <row r="288" spans="1:14" s="76" customFormat="1" ht="12.75" customHeight="1" x14ac:dyDescent="0.2">
      <c r="A288" s="25"/>
      <c r="B288" s="25"/>
      <c r="C288" s="98"/>
      <c r="D288" s="98"/>
      <c r="E288" s="98"/>
      <c r="F288" s="113"/>
      <c r="G288" s="100"/>
      <c r="H288" s="98"/>
      <c r="I288" s="98"/>
      <c r="J288" s="98"/>
      <c r="K288" s="113"/>
      <c r="N288" s="84"/>
    </row>
    <row r="289" spans="1:14" s="76" customFormat="1" ht="12.75" customHeight="1" x14ac:dyDescent="0.2">
      <c r="A289" s="25"/>
      <c r="B289" s="25"/>
      <c r="C289" s="98"/>
      <c r="D289" s="98"/>
      <c r="E289" s="98"/>
      <c r="F289" s="113"/>
      <c r="G289" s="100"/>
      <c r="H289" s="98"/>
      <c r="I289" s="98"/>
      <c r="J289" s="98"/>
      <c r="K289" s="113"/>
      <c r="N289" s="84"/>
    </row>
    <row r="290" spans="1:14" s="76" customFormat="1" ht="12.75" customHeight="1" x14ac:dyDescent="0.2">
      <c r="A290" s="25"/>
      <c r="B290" s="25"/>
      <c r="C290" s="98"/>
      <c r="D290" s="98"/>
      <c r="E290" s="98"/>
      <c r="F290" s="113"/>
      <c r="G290" s="100"/>
      <c r="H290" s="98"/>
      <c r="I290" s="98"/>
      <c r="J290" s="98"/>
      <c r="K290" s="113"/>
      <c r="N290" s="84"/>
    </row>
    <row r="291" spans="1:14" s="76" customFormat="1" ht="12.75" customHeight="1" x14ac:dyDescent="0.2">
      <c r="A291" s="25"/>
      <c r="B291" s="25"/>
      <c r="C291" s="98"/>
      <c r="D291" s="98"/>
      <c r="E291" s="98"/>
      <c r="F291" s="113"/>
      <c r="G291" s="100"/>
      <c r="H291" s="98"/>
      <c r="I291" s="98"/>
      <c r="J291" s="98"/>
      <c r="K291" s="113"/>
      <c r="N291" s="84"/>
    </row>
    <row r="292" spans="1:14" s="76" customFormat="1" ht="12.75" customHeight="1" x14ac:dyDescent="0.2">
      <c r="A292" s="25"/>
      <c r="B292" s="25"/>
      <c r="C292" s="98"/>
      <c r="D292" s="98"/>
      <c r="E292" s="98"/>
      <c r="F292" s="113"/>
      <c r="G292" s="100"/>
      <c r="H292" s="98"/>
      <c r="I292" s="98"/>
      <c r="J292" s="98"/>
      <c r="K292" s="113"/>
      <c r="N292" s="84"/>
    </row>
    <row r="293" spans="1:14" s="76" customFormat="1" ht="12.75" customHeight="1" x14ac:dyDescent="0.2">
      <c r="A293" s="25"/>
      <c r="B293" s="25"/>
      <c r="C293" s="98"/>
      <c r="D293" s="98"/>
      <c r="E293" s="98"/>
      <c r="F293" s="113"/>
      <c r="G293" s="100"/>
      <c r="H293" s="98"/>
      <c r="I293" s="98"/>
      <c r="J293" s="98"/>
      <c r="K293" s="113"/>
      <c r="N293" s="84"/>
    </row>
    <row r="294" spans="1:14" s="76" customFormat="1" ht="12.75" customHeight="1" x14ac:dyDescent="0.2">
      <c r="A294" s="25"/>
      <c r="B294" s="25"/>
      <c r="C294" s="98"/>
      <c r="D294" s="98"/>
      <c r="E294" s="98"/>
      <c r="F294" s="113"/>
      <c r="G294" s="100"/>
      <c r="H294" s="98"/>
      <c r="I294" s="98"/>
      <c r="J294" s="98"/>
      <c r="K294" s="113"/>
      <c r="N294" s="84"/>
    </row>
    <row r="295" spans="1:14" s="76" customFormat="1" ht="12.75" customHeight="1" x14ac:dyDescent="0.2">
      <c r="A295" s="25"/>
      <c r="B295" s="25"/>
      <c r="C295" s="98"/>
      <c r="D295" s="98"/>
      <c r="E295" s="98"/>
      <c r="F295" s="113"/>
      <c r="G295" s="100"/>
      <c r="H295" s="98"/>
      <c r="I295" s="98"/>
      <c r="J295" s="98"/>
      <c r="K295" s="113"/>
      <c r="N295" s="84"/>
    </row>
    <row r="296" spans="1:14" s="76" customFormat="1" ht="12.75" customHeight="1" x14ac:dyDescent="0.2">
      <c r="A296" s="25"/>
      <c r="B296" s="25"/>
      <c r="C296" s="98"/>
      <c r="D296" s="98"/>
      <c r="E296" s="98"/>
      <c r="F296" s="113"/>
      <c r="G296" s="100"/>
      <c r="H296" s="98"/>
      <c r="I296" s="98"/>
      <c r="J296" s="98"/>
      <c r="K296" s="113"/>
      <c r="N296" s="84"/>
    </row>
    <row r="297" spans="1:14" s="76" customFormat="1" ht="12.75" customHeight="1" x14ac:dyDescent="0.2">
      <c r="A297" s="25"/>
      <c r="B297" s="25"/>
      <c r="C297" s="98"/>
      <c r="D297" s="98"/>
      <c r="E297" s="98"/>
      <c r="F297" s="113"/>
      <c r="G297" s="100"/>
      <c r="H297" s="98"/>
      <c r="I297" s="98"/>
      <c r="J297" s="98"/>
      <c r="K297" s="113"/>
      <c r="N297" s="84"/>
    </row>
    <row r="298" spans="1:14" s="76" customFormat="1" ht="12.75" customHeight="1" x14ac:dyDescent="0.2">
      <c r="A298" s="25"/>
      <c r="B298" s="25"/>
      <c r="C298" s="98"/>
      <c r="D298" s="98"/>
      <c r="E298" s="98"/>
      <c r="F298" s="113"/>
      <c r="G298" s="100"/>
      <c r="H298" s="98"/>
      <c r="I298" s="98"/>
      <c r="J298" s="98"/>
      <c r="K298" s="113"/>
      <c r="N298" s="84"/>
    </row>
    <row r="299" spans="1:14" s="76" customFormat="1" ht="12.75" customHeight="1" x14ac:dyDescent="0.2">
      <c r="A299" s="25"/>
      <c r="B299" s="25"/>
      <c r="C299" s="98"/>
      <c r="D299" s="98"/>
      <c r="E299" s="98"/>
      <c r="F299" s="113"/>
      <c r="G299" s="100"/>
      <c r="H299" s="98"/>
      <c r="I299" s="98"/>
      <c r="J299" s="98"/>
      <c r="K299" s="113"/>
      <c r="N299" s="84"/>
    </row>
    <row r="300" spans="1:14" s="76" customFormat="1" ht="12.75" customHeight="1" x14ac:dyDescent="0.2">
      <c r="A300" s="25"/>
      <c r="B300" s="25"/>
      <c r="C300" s="98"/>
      <c r="D300" s="98"/>
      <c r="E300" s="98"/>
      <c r="F300" s="113"/>
      <c r="G300" s="100"/>
      <c r="H300" s="98"/>
      <c r="I300" s="98"/>
      <c r="J300" s="98"/>
      <c r="K300" s="113"/>
      <c r="N300" s="84"/>
    </row>
    <row r="301" spans="1:14" s="76" customFormat="1" ht="12.75" customHeight="1" x14ac:dyDescent="0.2">
      <c r="A301" s="25"/>
      <c r="B301" s="25"/>
      <c r="C301" s="98"/>
      <c r="D301" s="98"/>
      <c r="E301" s="98"/>
      <c r="F301" s="113"/>
      <c r="G301" s="100"/>
      <c r="H301" s="98"/>
      <c r="I301" s="98"/>
      <c r="J301" s="98"/>
      <c r="K301" s="113"/>
      <c r="N301" s="84"/>
    </row>
    <row r="302" spans="1:14" s="76" customFormat="1" ht="12.75" customHeight="1" x14ac:dyDescent="0.2">
      <c r="A302" s="25"/>
      <c r="B302" s="25"/>
      <c r="C302" s="98"/>
      <c r="D302" s="98"/>
      <c r="E302" s="98"/>
      <c r="F302" s="113"/>
      <c r="G302" s="100"/>
      <c r="H302" s="98"/>
      <c r="I302" s="98"/>
      <c r="J302" s="98"/>
      <c r="K302" s="113"/>
      <c r="N302" s="84"/>
    </row>
    <row r="303" spans="1:14" s="76" customFormat="1" ht="12.75" customHeight="1" x14ac:dyDescent="0.2">
      <c r="A303" s="25"/>
      <c r="B303" s="25"/>
      <c r="C303" s="98"/>
      <c r="D303" s="98"/>
      <c r="E303" s="98"/>
      <c r="F303" s="113"/>
      <c r="G303" s="100"/>
      <c r="H303" s="98"/>
      <c r="I303" s="98"/>
      <c r="J303" s="98"/>
      <c r="K303" s="113"/>
      <c r="N303" s="84"/>
    </row>
    <row r="304" spans="1:14" s="76" customFormat="1" ht="12.75" customHeight="1" x14ac:dyDescent="0.2">
      <c r="A304" s="25"/>
      <c r="B304" s="25"/>
      <c r="C304" s="98"/>
      <c r="D304" s="98"/>
      <c r="E304" s="98"/>
      <c r="F304" s="113"/>
      <c r="G304" s="100"/>
      <c r="H304" s="98"/>
      <c r="I304" s="98"/>
      <c r="J304" s="98"/>
      <c r="K304" s="113"/>
      <c r="N304" s="84"/>
    </row>
    <row r="305" spans="1:14" s="76" customFormat="1" ht="12.75" customHeight="1" x14ac:dyDescent="0.2">
      <c r="A305" s="25"/>
      <c r="B305" s="25"/>
      <c r="C305" s="98"/>
      <c r="D305" s="98"/>
      <c r="E305" s="98"/>
      <c r="F305" s="113"/>
      <c r="G305" s="100"/>
      <c r="H305" s="98"/>
      <c r="I305" s="98"/>
      <c r="J305" s="98"/>
      <c r="K305" s="113"/>
      <c r="N305" s="84"/>
    </row>
    <row r="306" spans="1:14" s="76" customFormat="1" ht="12.75" customHeight="1" x14ac:dyDescent="0.2">
      <c r="A306" s="25"/>
      <c r="B306" s="25"/>
      <c r="C306" s="98"/>
      <c r="D306" s="98"/>
      <c r="E306" s="98"/>
      <c r="F306" s="113"/>
      <c r="G306" s="100"/>
      <c r="H306" s="98"/>
      <c r="I306" s="98"/>
      <c r="J306" s="98"/>
      <c r="K306" s="113"/>
      <c r="N306" s="84"/>
    </row>
    <row r="307" spans="1:14" s="76" customFormat="1" ht="12.75" customHeight="1" x14ac:dyDescent="0.2">
      <c r="A307" s="25"/>
      <c r="B307" s="25"/>
      <c r="C307" s="98"/>
      <c r="D307" s="98"/>
      <c r="E307" s="98"/>
      <c r="F307" s="113"/>
      <c r="G307" s="100"/>
      <c r="H307" s="98"/>
      <c r="I307" s="98"/>
      <c r="J307" s="98"/>
      <c r="K307" s="113"/>
      <c r="N307" s="84"/>
    </row>
    <row r="308" spans="1:14" s="76" customFormat="1" ht="12.75" customHeight="1" x14ac:dyDescent="0.2">
      <c r="A308" s="25"/>
      <c r="B308" s="25"/>
      <c r="C308" s="98"/>
      <c r="D308" s="98"/>
      <c r="E308" s="98"/>
      <c r="F308" s="113"/>
      <c r="G308" s="100"/>
      <c r="H308" s="98"/>
      <c r="I308" s="98"/>
      <c r="J308" s="98"/>
      <c r="K308" s="113"/>
      <c r="N308" s="84"/>
    </row>
    <row r="309" spans="1:14" s="76" customFormat="1" ht="12.75" customHeight="1" x14ac:dyDescent="0.2">
      <c r="A309" s="25"/>
      <c r="B309" s="25"/>
      <c r="C309" s="98"/>
      <c r="D309" s="98"/>
      <c r="E309" s="98"/>
      <c r="F309" s="113"/>
      <c r="G309" s="100"/>
      <c r="H309" s="98"/>
      <c r="I309" s="98"/>
      <c r="J309" s="98"/>
      <c r="K309" s="113"/>
      <c r="N309" s="84"/>
    </row>
    <row r="310" spans="1:14" s="76" customFormat="1" ht="12.75" customHeight="1" x14ac:dyDescent="0.2">
      <c r="A310" s="25"/>
      <c r="B310" s="25"/>
      <c r="C310" s="98"/>
      <c r="D310" s="98"/>
      <c r="E310" s="98"/>
      <c r="F310" s="113"/>
      <c r="G310" s="100"/>
      <c r="H310" s="98"/>
      <c r="I310" s="98"/>
      <c r="J310" s="98"/>
      <c r="K310" s="113"/>
      <c r="N310" s="84"/>
    </row>
    <row r="311" spans="1:14" s="76" customFormat="1" ht="12.75" customHeight="1" x14ac:dyDescent="0.2">
      <c r="A311" s="25"/>
      <c r="B311" s="25"/>
      <c r="C311" s="98"/>
      <c r="D311" s="98"/>
      <c r="E311" s="98"/>
      <c r="F311" s="113"/>
      <c r="G311" s="100"/>
      <c r="H311" s="98"/>
      <c r="I311" s="98"/>
      <c r="J311" s="98"/>
      <c r="K311" s="113"/>
      <c r="N311" s="84"/>
    </row>
    <row r="312" spans="1:14" s="76" customFormat="1" ht="12.75" customHeight="1" x14ac:dyDescent="0.2">
      <c r="A312" s="25"/>
      <c r="B312" s="25"/>
      <c r="C312" s="98"/>
      <c r="D312" s="98"/>
      <c r="E312" s="98"/>
      <c r="F312" s="113"/>
      <c r="G312" s="100"/>
      <c r="H312" s="98"/>
      <c r="I312" s="98"/>
      <c r="J312" s="98"/>
      <c r="K312" s="113"/>
      <c r="N312" s="84"/>
    </row>
    <row r="313" spans="1:14" s="76" customFormat="1" ht="12.75" customHeight="1" x14ac:dyDescent="0.2">
      <c r="A313" s="25"/>
      <c r="B313" s="25"/>
      <c r="C313" s="98"/>
      <c r="D313" s="98"/>
      <c r="E313" s="98"/>
      <c r="F313" s="113"/>
      <c r="G313" s="100"/>
      <c r="H313" s="98"/>
      <c r="I313" s="98"/>
      <c r="J313" s="98"/>
      <c r="K313" s="113"/>
      <c r="N313" s="84"/>
    </row>
    <row r="314" spans="1:14" s="76" customFormat="1" ht="12.75" customHeight="1" x14ac:dyDescent="0.2">
      <c r="A314" s="25"/>
      <c r="B314" s="25"/>
      <c r="C314" s="98"/>
      <c r="D314" s="98"/>
      <c r="E314" s="98"/>
      <c r="F314" s="113"/>
      <c r="G314" s="100"/>
      <c r="H314" s="98"/>
      <c r="I314" s="98"/>
      <c r="J314" s="98"/>
      <c r="K314" s="113"/>
      <c r="N314" s="84"/>
    </row>
    <row r="315" spans="1:14" s="76" customFormat="1" ht="12.75" customHeight="1" x14ac:dyDescent="0.2">
      <c r="A315" s="25"/>
      <c r="B315" s="25"/>
      <c r="C315" s="98"/>
      <c r="D315" s="98"/>
      <c r="E315" s="98"/>
      <c r="F315" s="113"/>
      <c r="G315" s="100"/>
      <c r="H315" s="98"/>
      <c r="I315" s="98"/>
      <c r="J315" s="98"/>
      <c r="K315" s="113"/>
      <c r="N315" s="84"/>
    </row>
    <row r="316" spans="1:14" s="76" customFormat="1" ht="12.75" customHeight="1" x14ac:dyDescent="0.2">
      <c r="A316" s="25"/>
      <c r="B316" s="25"/>
      <c r="C316" s="98"/>
      <c r="D316" s="98"/>
      <c r="E316" s="98"/>
      <c r="F316" s="113"/>
      <c r="G316" s="100"/>
      <c r="H316" s="98"/>
      <c r="I316" s="98"/>
      <c r="J316" s="98"/>
      <c r="K316" s="113"/>
      <c r="N316" s="84"/>
    </row>
    <row r="317" spans="1:14" s="76" customFormat="1" ht="12.75" customHeight="1" x14ac:dyDescent="0.2">
      <c r="A317" s="25"/>
      <c r="B317" s="25"/>
      <c r="C317" s="98"/>
      <c r="D317" s="98"/>
      <c r="E317" s="98"/>
      <c r="F317" s="113"/>
      <c r="G317" s="100"/>
      <c r="H317" s="98"/>
      <c r="I317" s="98"/>
      <c r="J317" s="98"/>
      <c r="K317" s="113"/>
      <c r="N317" s="84"/>
    </row>
    <row r="318" spans="1:14" s="76" customFormat="1" ht="12.75" customHeight="1" x14ac:dyDescent="0.2">
      <c r="A318" s="25"/>
      <c r="B318" s="25"/>
      <c r="C318" s="98"/>
      <c r="D318" s="98"/>
      <c r="E318" s="98"/>
      <c r="F318" s="113"/>
      <c r="G318" s="100"/>
      <c r="H318" s="98"/>
      <c r="I318" s="98"/>
      <c r="J318" s="98"/>
      <c r="K318" s="113"/>
      <c r="N318" s="84"/>
    </row>
    <row r="319" spans="1:14" s="76" customFormat="1" ht="12.75" customHeight="1" x14ac:dyDescent="0.2">
      <c r="A319" s="25"/>
      <c r="B319" s="25"/>
      <c r="C319" s="98"/>
      <c r="D319" s="98"/>
      <c r="E319" s="98"/>
      <c r="F319" s="113"/>
      <c r="G319" s="100"/>
      <c r="H319" s="98"/>
      <c r="I319" s="98"/>
      <c r="J319" s="98"/>
      <c r="K319" s="113"/>
      <c r="N319" s="84"/>
    </row>
    <row r="320" spans="1:14" s="76" customFormat="1" ht="12.75" customHeight="1" x14ac:dyDescent="0.2">
      <c r="A320" s="25"/>
      <c r="B320" s="25"/>
      <c r="C320" s="98"/>
      <c r="D320" s="98"/>
      <c r="E320" s="98"/>
      <c r="F320" s="113"/>
      <c r="G320" s="100"/>
      <c r="H320" s="98"/>
      <c r="I320" s="98"/>
      <c r="J320" s="98"/>
      <c r="K320" s="113"/>
      <c r="N320" s="84"/>
    </row>
    <row r="321" spans="1:14" s="76" customFormat="1" ht="12.75" customHeight="1" x14ac:dyDescent="0.2">
      <c r="A321" s="25"/>
      <c r="B321" s="25"/>
      <c r="C321" s="98"/>
      <c r="D321" s="98"/>
      <c r="E321" s="98"/>
      <c r="F321" s="113"/>
      <c r="G321" s="100"/>
      <c r="H321" s="98"/>
      <c r="I321" s="98"/>
      <c r="J321" s="98"/>
      <c r="K321" s="113"/>
      <c r="N321" s="84"/>
    </row>
    <row r="322" spans="1:14" s="76" customFormat="1" ht="12.75" customHeight="1" x14ac:dyDescent="0.2">
      <c r="A322" s="25"/>
      <c r="B322" s="25"/>
      <c r="C322" s="98"/>
      <c r="D322" s="98"/>
      <c r="E322" s="98"/>
      <c r="F322" s="113"/>
      <c r="G322" s="100"/>
      <c r="H322" s="98"/>
      <c r="I322" s="98"/>
      <c r="J322" s="98"/>
      <c r="K322" s="113"/>
      <c r="N322" s="84"/>
    </row>
    <row r="323" spans="1:14" s="76" customFormat="1" ht="12.75" customHeight="1" x14ac:dyDescent="0.2">
      <c r="A323" s="25"/>
      <c r="B323" s="25"/>
      <c r="C323" s="98"/>
      <c r="D323" s="98"/>
      <c r="E323" s="98"/>
      <c r="F323" s="113"/>
      <c r="G323" s="100"/>
      <c r="H323" s="98"/>
      <c r="I323" s="98"/>
      <c r="J323" s="98"/>
      <c r="K323" s="113"/>
      <c r="N323" s="84"/>
    </row>
    <row r="324" spans="1:14" s="76" customFormat="1" ht="12.75" customHeight="1" x14ac:dyDescent="0.2">
      <c r="A324" s="25"/>
      <c r="B324" s="25"/>
      <c r="C324" s="98"/>
      <c r="D324" s="98"/>
      <c r="E324" s="98"/>
      <c r="F324" s="113"/>
      <c r="G324" s="100"/>
      <c r="H324" s="98"/>
      <c r="I324" s="98"/>
      <c r="J324" s="98"/>
      <c r="K324" s="113"/>
      <c r="N324" s="84"/>
    </row>
    <row r="325" spans="1:14" s="76" customFormat="1" ht="12.75" customHeight="1" x14ac:dyDescent="0.2">
      <c r="A325" s="25"/>
      <c r="B325" s="25"/>
      <c r="C325" s="98"/>
      <c r="D325" s="98"/>
      <c r="E325" s="98"/>
      <c r="F325" s="113"/>
      <c r="G325" s="100"/>
      <c r="H325" s="98"/>
      <c r="I325" s="98"/>
      <c r="J325" s="98"/>
      <c r="K325" s="113"/>
      <c r="N325" s="84"/>
    </row>
    <row r="326" spans="1:14" s="76" customFormat="1" ht="12.75" customHeight="1" x14ac:dyDescent="0.2">
      <c r="A326" s="25"/>
      <c r="B326" s="25"/>
      <c r="C326" s="98"/>
      <c r="D326" s="98"/>
      <c r="E326" s="98"/>
      <c r="F326" s="113"/>
      <c r="G326" s="100"/>
      <c r="H326" s="98"/>
      <c r="I326" s="98"/>
      <c r="J326" s="98"/>
      <c r="K326" s="113"/>
      <c r="N326" s="84"/>
    </row>
    <row r="327" spans="1:14" s="76" customFormat="1" ht="12.75" customHeight="1" x14ac:dyDescent="0.2">
      <c r="A327" s="25"/>
      <c r="B327" s="25"/>
      <c r="C327" s="98"/>
      <c r="D327" s="98"/>
      <c r="E327" s="98"/>
      <c r="F327" s="113"/>
      <c r="G327" s="100"/>
      <c r="H327" s="98"/>
      <c r="I327" s="98"/>
      <c r="J327" s="98"/>
      <c r="K327" s="113"/>
      <c r="N327" s="84"/>
    </row>
    <row r="328" spans="1:14" s="76" customFormat="1" ht="12.75" customHeight="1" x14ac:dyDescent="0.2">
      <c r="A328" s="25"/>
      <c r="B328" s="25"/>
      <c r="C328" s="98"/>
      <c r="D328" s="98"/>
      <c r="E328" s="98"/>
      <c r="F328" s="113"/>
      <c r="G328" s="100"/>
      <c r="H328" s="98"/>
      <c r="I328" s="98"/>
      <c r="J328" s="98"/>
      <c r="K328" s="113"/>
      <c r="N328" s="84"/>
    </row>
    <row r="329" spans="1:14" s="76" customFormat="1" ht="12.75" customHeight="1" x14ac:dyDescent="0.2">
      <c r="A329" s="25"/>
      <c r="B329" s="25"/>
      <c r="C329" s="98"/>
      <c r="D329" s="98"/>
      <c r="E329" s="98"/>
      <c r="F329" s="113"/>
      <c r="G329" s="100"/>
      <c r="H329" s="98"/>
      <c r="I329" s="98"/>
      <c r="J329" s="98"/>
      <c r="K329" s="113"/>
      <c r="N329" s="84"/>
    </row>
    <row r="330" spans="1:14" s="76" customFormat="1" ht="12.75" customHeight="1" x14ac:dyDescent="0.2">
      <c r="A330" s="25"/>
      <c r="B330" s="25"/>
      <c r="C330" s="98"/>
      <c r="D330" s="98"/>
      <c r="E330" s="98"/>
      <c r="F330" s="113"/>
      <c r="G330" s="100"/>
      <c r="H330" s="98"/>
      <c r="I330" s="98"/>
      <c r="J330" s="98"/>
      <c r="K330" s="113"/>
      <c r="N330" s="84"/>
    </row>
    <row r="331" spans="1:14" s="76" customFormat="1" ht="12.75" customHeight="1" x14ac:dyDescent="0.2">
      <c r="A331" s="25"/>
      <c r="B331" s="25"/>
      <c r="C331" s="98"/>
      <c r="D331" s="98"/>
      <c r="E331" s="98"/>
      <c r="F331" s="113"/>
      <c r="G331" s="100"/>
      <c r="H331" s="98"/>
      <c r="I331" s="98"/>
      <c r="J331" s="98"/>
      <c r="K331" s="113"/>
      <c r="N331" s="84"/>
    </row>
    <row r="332" spans="1:14" s="76" customFormat="1" ht="12.75" customHeight="1" x14ac:dyDescent="0.2">
      <c r="A332" s="25"/>
      <c r="B332" s="25"/>
      <c r="C332" s="98"/>
      <c r="D332" s="98"/>
      <c r="E332" s="98"/>
      <c r="F332" s="113"/>
      <c r="G332" s="100"/>
      <c r="H332" s="98"/>
      <c r="I332" s="98"/>
      <c r="J332" s="98"/>
      <c r="K332" s="113"/>
      <c r="N332" s="84"/>
    </row>
    <row r="333" spans="1:14" s="76" customFormat="1" ht="12.75" customHeight="1" x14ac:dyDescent="0.2">
      <c r="A333" s="25"/>
      <c r="B333" s="25"/>
      <c r="C333" s="98"/>
      <c r="D333" s="98"/>
      <c r="E333" s="98"/>
      <c r="F333" s="113"/>
      <c r="G333" s="100"/>
      <c r="H333" s="98"/>
      <c r="I333" s="98"/>
      <c r="J333" s="98"/>
      <c r="K333" s="113"/>
      <c r="N333" s="84"/>
    </row>
    <row r="334" spans="1:14" s="76" customFormat="1" ht="12.75" customHeight="1" x14ac:dyDescent="0.2">
      <c r="A334" s="25"/>
      <c r="B334" s="25"/>
      <c r="C334" s="98"/>
      <c r="D334" s="98"/>
      <c r="E334" s="98"/>
      <c r="F334" s="113"/>
      <c r="G334" s="100"/>
      <c r="H334" s="98"/>
      <c r="I334" s="98"/>
      <c r="J334" s="98"/>
      <c r="K334" s="113"/>
      <c r="N334" s="84"/>
    </row>
    <row r="335" spans="1:14" s="76" customFormat="1" ht="12.75" customHeight="1" x14ac:dyDescent="0.2">
      <c r="A335" s="25"/>
      <c r="B335" s="25"/>
      <c r="C335" s="98"/>
      <c r="D335" s="98"/>
      <c r="E335" s="98"/>
      <c r="F335" s="113"/>
      <c r="G335" s="100"/>
      <c r="H335" s="98"/>
      <c r="I335" s="98"/>
      <c r="J335" s="98"/>
      <c r="K335" s="113"/>
      <c r="N335" s="84"/>
    </row>
    <row r="336" spans="1:14" s="76" customFormat="1" ht="12.75" customHeight="1" x14ac:dyDescent="0.2">
      <c r="A336" s="25"/>
      <c r="B336" s="25"/>
      <c r="C336" s="98"/>
      <c r="D336" s="98"/>
      <c r="E336" s="98"/>
      <c r="F336" s="113"/>
      <c r="G336" s="100"/>
      <c r="H336" s="98"/>
      <c r="I336" s="98"/>
      <c r="J336" s="98"/>
      <c r="K336" s="113"/>
      <c r="N336" s="84"/>
    </row>
    <row r="337" spans="1:14" s="76" customFormat="1" ht="12.75" customHeight="1" x14ac:dyDescent="0.2">
      <c r="A337" s="25"/>
      <c r="B337" s="25"/>
      <c r="C337" s="98"/>
      <c r="D337" s="98"/>
      <c r="E337" s="98"/>
      <c r="F337" s="113"/>
      <c r="G337" s="100"/>
      <c r="H337" s="98"/>
      <c r="I337" s="98"/>
      <c r="J337" s="98"/>
      <c r="K337" s="113"/>
      <c r="N337" s="84"/>
    </row>
    <row r="338" spans="1:14" s="76" customFormat="1" ht="12.75" customHeight="1" x14ac:dyDescent="0.2">
      <c r="A338" s="25"/>
      <c r="B338" s="25"/>
      <c r="C338" s="98"/>
      <c r="D338" s="98"/>
      <c r="E338" s="98"/>
      <c r="F338" s="113"/>
      <c r="G338" s="100"/>
      <c r="H338" s="98"/>
      <c r="I338" s="98"/>
      <c r="J338" s="98"/>
      <c r="K338" s="113"/>
      <c r="N338" s="84"/>
    </row>
    <row r="339" spans="1:14" s="76" customFormat="1" ht="12.75" customHeight="1" x14ac:dyDescent="0.2">
      <c r="A339" s="25"/>
      <c r="B339" s="25"/>
      <c r="C339" s="98"/>
      <c r="D339" s="98"/>
      <c r="E339" s="98"/>
      <c r="F339" s="113"/>
      <c r="G339" s="100"/>
      <c r="H339" s="98"/>
      <c r="I339" s="98"/>
      <c r="J339" s="98"/>
      <c r="K339" s="113"/>
      <c r="N339" s="84"/>
    </row>
    <row r="340" spans="1:14" s="76" customFormat="1" ht="12.75" customHeight="1" x14ac:dyDescent="0.2">
      <c r="A340" s="25"/>
      <c r="B340" s="25"/>
      <c r="C340" s="98"/>
      <c r="D340" s="98"/>
      <c r="E340" s="98"/>
      <c r="F340" s="113"/>
      <c r="G340" s="100"/>
      <c r="H340" s="98"/>
      <c r="I340" s="98"/>
      <c r="J340" s="98"/>
      <c r="K340" s="113"/>
      <c r="N340" s="84"/>
    </row>
    <row r="341" spans="1:14" s="76" customFormat="1" ht="12.75" customHeight="1" x14ac:dyDescent="0.2">
      <c r="A341" s="25"/>
      <c r="B341" s="25"/>
      <c r="C341" s="98"/>
      <c r="D341" s="98"/>
      <c r="E341" s="98"/>
      <c r="F341" s="113"/>
      <c r="G341" s="100"/>
      <c r="H341" s="98"/>
      <c r="I341" s="98"/>
      <c r="J341" s="98"/>
      <c r="K341" s="113"/>
      <c r="N341" s="84"/>
    </row>
    <row r="342" spans="1:14" s="76" customFormat="1" ht="12.75" customHeight="1" x14ac:dyDescent="0.2">
      <c r="A342" s="25"/>
      <c r="B342" s="25"/>
      <c r="C342" s="98"/>
      <c r="D342" s="98"/>
      <c r="E342" s="98"/>
      <c r="F342" s="113"/>
      <c r="G342" s="100"/>
      <c r="H342" s="98"/>
      <c r="I342" s="98"/>
      <c r="J342" s="98"/>
      <c r="K342" s="113"/>
      <c r="N342" s="84"/>
    </row>
    <row r="343" spans="1:14" s="76" customFormat="1" ht="12.75" customHeight="1" x14ac:dyDescent="0.2">
      <c r="A343" s="25"/>
      <c r="B343" s="25"/>
      <c r="C343" s="98"/>
      <c r="D343" s="98"/>
      <c r="E343" s="98"/>
      <c r="F343" s="113"/>
      <c r="G343" s="100"/>
      <c r="H343" s="98"/>
      <c r="I343" s="98"/>
      <c r="J343" s="98"/>
      <c r="K343" s="113"/>
      <c r="N343" s="84"/>
    </row>
    <row r="344" spans="1:14" s="76" customFormat="1" ht="12.75" customHeight="1" x14ac:dyDescent="0.2">
      <c r="A344" s="25"/>
      <c r="B344" s="25"/>
      <c r="C344" s="98"/>
      <c r="D344" s="98"/>
      <c r="E344" s="98"/>
      <c r="F344" s="113"/>
      <c r="G344" s="100"/>
      <c r="H344" s="98"/>
      <c r="I344" s="98"/>
      <c r="J344" s="98"/>
      <c r="K344" s="113"/>
      <c r="N344" s="84"/>
    </row>
    <row r="345" spans="1:14" s="76" customFormat="1" ht="12.75" customHeight="1" x14ac:dyDescent="0.2">
      <c r="A345" s="25"/>
      <c r="B345" s="25"/>
      <c r="C345" s="98"/>
      <c r="D345" s="98"/>
      <c r="E345" s="98"/>
      <c r="F345" s="113"/>
      <c r="G345" s="100"/>
      <c r="H345" s="98"/>
      <c r="I345" s="98"/>
      <c r="J345" s="98"/>
      <c r="K345" s="113"/>
      <c r="N345" s="84"/>
    </row>
    <row r="346" spans="1:14" s="76" customFormat="1" ht="12.75" customHeight="1" x14ac:dyDescent="0.2">
      <c r="A346" s="25"/>
      <c r="B346" s="25"/>
      <c r="C346" s="98"/>
      <c r="D346" s="98"/>
      <c r="E346" s="98"/>
      <c r="F346" s="113"/>
      <c r="G346" s="100"/>
      <c r="H346" s="98"/>
      <c r="I346" s="98"/>
      <c r="J346" s="98"/>
      <c r="K346" s="113"/>
      <c r="N346" s="84"/>
    </row>
    <row r="347" spans="1:14" s="76" customFormat="1" ht="12.75" customHeight="1" x14ac:dyDescent="0.2">
      <c r="A347" s="25"/>
      <c r="B347" s="25"/>
      <c r="C347" s="98"/>
      <c r="D347" s="98"/>
      <c r="E347" s="98"/>
      <c r="F347" s="113"/>
      <c r="G347" s="100"/>
      <c r="H347" s="98"/>
      <c r="I347" s="98"/>
      <c r="J347" s="98"/>
      <c r="K347" s="113"/>
      <c r="N347" s="84"/>
    </row>
    <row r="348" spans="1:14" s="76" customFormat="1" ht="12.75" customHeight="1" x14ac:dyDescent="0.2">
      <c r="A348" s="25"/>
      <c r="B348" s="25"/>
      <c r="C348" s="98"/>
      <c r="D348" s="98"/>
      <c r="E348" s="98"/>
      <c r="F348" s="113"/>
      <c r="G348" s="100"/>
      <c r="H348" s="98"/>
      <c r="I348" s="98"/>
      <c r="J348" s="98"/>
      <c r="K348" s="113"/>
      <c r="N348" s="84"/>
    </row>
    <row r="349" spans="1:14" s="76" customFormat="1" ht="12.75" customHeight="1" x14ac:dyDescent="0.2">
      <c r="A349" s="25"/>
      <c r="B349" s="25"/>
      <c r="C349" s="98"/>
      <c r="D349" s="98"/>
      <c r="E349" s="98"/>
      <c r="F349" s="113"/>
      <c r="G349" s="100"/>
      <c r="H349" s="98"/>
      <c r="I349" s="98"/>
      <c r="J349" s="98"/>
      <c r="K349" s="113"/>
      <c r="N349" s="84"/>
    </row>
    <row r="350" spans="1:14" s="76" customFormat="1" ht="12.75" customHeight="1" x14ac:dyDescent="0.2">
      <c r="A350" s="25"/>
      <c r="B350" s="25"/>
      <c r="C350" s="98"/>
      <c r="D350" s="98"/>
      <c r="E350" s="98"/>
      <c r="F350" s="113"/>
      <c r="G350" s="100"/>
      <c r="H350" s="98"/>
      <c r="I350" s="98"/>
      <c r="J350" s="98"/>
      <c r="K350" s="113"/>
      <c r="N350" s="84"/>
    </row>
    <row r="351" spans="1:14" s="76" customFormat="1" ht="12.75" customHeight="1" x14ac:dyDescent="0.2">
      <c r="A351" s="25"/>
      <c r="B351" s="25"/>
      <c r="C351" s="98"/>
      <c r="D351" s="98"/>
      <c r="E351" s="98"/>
      <c r="F351" s="113"/>
      <c r="G351" s="100"/>
      <c r="H351" s="98"/>
      <c r="I351" s="98"/>
      <c r="J351" s="98"/>
      <c r="K351" s="113"/>
      <c r="N351" s="84"/>
    </row>
    <row r="352" spans="1:14" s="76" customFormat="1" ht="12.75" customHeight="1" x14ac:dyDescent="0.2">
      <c r="A352" s="25"/>
      <c r="B352" s="25"/>
      <c r="C352" s="98"/>
      <c r="D352" s="98"/>
      <c r="E352" s="98"/>
      <c r="F352" s="113"/>
      <c r="G352" s="100"/>
      <c r="H352" s="98"/>
      <c r="I352" s="98"/>
      <c r="J352" s="98"/>
      <c r="K352" s="113"/>
      <c r="N352" s="84"/>
    </row>
    <row r="353" spans="1:14" s="76" customFormat="1" ht="12.75" customHeight="1" x14ac:dyDescent="0.2">
      <c r="A353" s="25"/>
      <c r="B353" s="25"/>
      <c r="C353" s="98"/>
      <c r="D353" s="98"/>
      <c r="E353" s="98"/>
      <c r="F353" s="113"/>
      <c r="G353" s="100"/>
      <c r="H353" s="98"/>
      <c r="I353" s="98"/>
      <c r="J353" s="98"/>
      <c r="K353" s="113"/>
      <c r="N353" s="84"/>
    </row>
    <row r="354" spans="1:14" s="76" customFormat="1" ht="12.75" customHeight="1" x14ac:dyDescent="0.2">
      <c r="A354" s="25"/>
      <c r="B354" s="25"/>
      <c r="C354" s="98"/>
      <c r="D354" s="98"/>
      <c r="E354" s="98"/>
      <c r="F354" s="113"/>
      <c r="G354" s="100"/>
      <c r="H354" s="98"/>
      <c r="I354" s="98"/>
      <c r="J354" s="98"/>
      <c r="K354" s="113"/>
      <c r="N354" s="84"/>
    </row>
    <row r="355" spans="1:14" s="76" customFormat="1" ht="12.75" customHeight="1" x14ac:dyDescent="0.2">
      <c r="A355" s="25"/>
      <c r="B355" s="25"/>
      <c r="C355" s="98"/>
      <c r="D355" s="98"/>
      <c r="E355" s="98"/>
      <c r="F355" s="113"/>
      <c r="G355" s="100"/>
      <c r="H355" s="98"/>
      <c r="I355" s="98"/>
      <c r="J355" s="98"/>
      <c r="K355" s="113"/>
      <c r="N355" s="84"/>
    </row>
    <row r="356" spans="1:14" s="76" customFormat="1" ht="12.75" customHeight="1" x14ac:dyDescent="0.2">
      <c r="A356" s="25"/>
      <c r="B356" s="25"/>
      <c r="C356" s="98"/>
      <c r="D356" s="98"/>
      <c r="E356" s="98"/>
      <c r="F356" s="113"/>
      <c r="G356" s="100"/>
      <c r="H356" s="98"/>
      <c r="I356" s="98"/>
      <c r="J356" s="98"/>
      <c r="K356" s="113"/>
      <c r="N356" s="84"/>
    </row>
    <row r="357" spans="1:14" s="76" customFormat="1" ht="12.75" customHeight="1" x14ac:dyDescent="0.2">
      <c r="A357" s="25"/>
      <c r="B357" s="25"/>
      <c r="C357" s="98"/>
      <c r="D357" s="98"/>
      <c r="E357" s="98"/>
      <c r="F357" s="113"/>
      <c r="G357" s="100"/>
      <c r="H357" s="98"/>
      <c r="I357" s="98"/>
      <c r="J357" s="98"/>
      <c r="K357" s="113"/>
      <c r="N357" s="84"/>
    </row>
    <row r="358" spans="1:14" s="76" customFormat="1" ht="12.75" customHeight="1" x14ac:dyDescent="0.2">
      <c r="A358" s="25"/>
      <c r="B358" s="25"/>
      <c r="C358" s="98"/>
      <c r="D358" s="98"/>
      <c r="E358" s="98"/>
      <c r="F358" s="113"/>
      <c r="G358" s="100"/>
      <c r="H358" s="98"/>
      <c r="I358" s="98"/>
      <c r="J358" s="98"/>
      <c r="K358" s="113"/>
      <c r="N358" s="84"/>
    </row>
    <row r="359" spans="1:14" s="76" customFormat="1" ht="12.75" customHeight="1" x14ac:dyDescent="0.2">
      <c r="A359" s="25"/>
      <c r="B359" s="25"/>
      <c r="C359" s="98"/>
      <c r="D359" s="98"/>
      <c r="E359" s="98"/>
      <c r="F359" s="113"/>
      <c r="G359" s="100"/>
      <c r="H359" s="98"/>
      <c r="I359" s="98"/>
      <c r="J359" s="98"/>
      <c r="K359" s="113"/>
      <c r="N359" s="84"/>
    </row>
    <row r="360" spans="1:14" s="76" customFormat="1" ht="12.75" customHeight="1" x14ac:dyDescent="0.2">
      <c r="A360" s="25"/>
      <c r="B360" s="25"/>
      <c r="C360" s="98"/>
      <c r="D360" s="98"/>
      <c r="E360" s="98"/>
      <c r="F360" s="113"/>
      <c r="G360" s="100"/>
      <c r="H360" s="98"/>
      <c r="I360" s="98"/>
      <c r="J360" s="98"/>
      <c r="K360" s="113"/>
      <c r="N360" s="84"/>
    </row>
    <row r="361" spans="1:14" s="76" customFormat="1" ht="12.75" customHeight="1" x14ac:dyDescent="0.2">
      <c r="A361" s="25"/>
      <c r="B361" s="25"/>
      <c r="C361" s="98"/>
      <c r="D361" s="98"/>
      <c r="E361" s="98"/>
      <c r="F361" s="113"/>
      <c r="G361" s="100"/>
      <c r="H361" s="98"/>
      <c r="I361" s="98"/>
      <c r="J361" s="98"/>
      <c r="K361" s="113"/>
      <c r="N361" s="84"/>
    </row>
    <row r="362" spans="1:14" s="76" customFormat="1" ht="12.75" customHeight="1" x14ac:dyDescent="0.2">
      <c r="A362" s="25"/>
      <c r="B362" s="25"/>
      <c r="C362" s="98"/>
      <c r="D362" s="98"/>
      <c r="E362" s="98"/>
      <c r="F362" s="113"/>
      <c r="G362" s="100"/>
      <c r="H362" s="98"/>
      <c r="I362" s="98"/>
      <c r="J362" s="98"/>
      <c r="K362" s="113"/>
      <c r="N362" s="84"/>
    </row>
    <row r="363" spans="1:14" s="76" customFormat="1" ht="12.75" customHeight="1" x14ac:dyDescent="0.2">
      <c r="A363" s="25"/>
      <c r="B363" s="25"/>
      <c r="C363" s="98"/>
      <c r="D363" s="98"/>
      <c r="E363" s="98"/>
      <c r="F363" s="113"/>
      <c r="G363" s="100"/>
      <c r="H363" s="98"/>
      <c r="I363" s="98"/>
      <c r="J363" s="98"/>
      <c r="K363" s="113"/>
      <c r="N363" s="84"/>
    </row>
    <row r="364" spans="1:14" s="76" customFormat="1" ht="12.75" customHeight="1" x14ac:dyDescent="0.2">
      <c r="A364" s="25"/>
      <c r="B364" s="25"/>
      <c r="C364" s="98"/>
      <c r="D364" s="98"/>
      <c r="E364" s="98"/>
      <c r="F364" s="113"/>
      <c r="G364" s="100"/>
      <c r="H364" s="98"/>
      <c r="I364" s="98"/>
      <c r="J364" s="98"/>
      <c r="K364" s="113"/>
      <c r="N364" s="84"/>
    </row>
    <row r="365" spans="1:14" s="76" customFormat="1" ht="12.75" customHeight="1" x14ac:dyDescent="0.2">
      <c r="A365" s="25"/>
      <c r="B365" s="25"/>
      <c r="C365" s="98"/>
      <c r="D365" s="98"/>
      <c r="E365" s="98"/>
      <c r="F365" s="113"/>
      <c r="G365" s="100"/>
      <c r="H365" s="98"/>
      <c r="I365" s="98"/>
      <c r="J365" s="98"/>
      <c r="K365" s="113"/>
      <c r="N365" s="84"/>
    </row>
    <row r="366" spans="1:14" s="76" customFormat="1" ht="12.75" customHeight="1" x14ac:dyDescent="0.2">
      <c r="A366" s="25"/>
      <c r="B366" s="25"/>
      <c r="C366" s="98"/>
      <c r="D366" s="98"/>
      <c r="E366" s="98"/>
      <c r="F366" s="113"/>
      <c r="G366" s="100"/>
      <c r="H366" s="98"/>
      <c r="I366" s="98"/>
      <c r="J366" s="98"/>
      <c r="K366" s="113"/>
      <c r="N366" s="84"/>
    </row>
    <row r="367" spans="1:14" s="76" customFormat="1" ht="12.75" customHeight="1" x14ac:dyDescent="0.2">
      <c r="A367" s="25"/>
      <c r="B367" s="25"/>
      <c r="C367" s="98"/>
      <c r="D367" s="98"/>
      <c r="E367" s="98"/>
      <c r="F367" s="113"/>
      <c r="G367" s="100"/>
      <c r="H367" s="98"/>
      <c r="I367" s="98"/>
      <c r="J367" s="98"/>
      <c r="K367" s="113"/>
      <c r="N367" s="84"/>
    </row>
    <row r="368" spans="1:14" s="76" customFormat="1" ht="12.75" customHeight="1" x14ac:dyDescent="0.2">
      <c r="A368" s="25"/>
      <c r="B368" s="25"/>
      <c r="C368" s="98"/>
      <c r="D368" s="98"/>
      <c r="E368" s="98"/>
      <c r="F368" s="113"/>
      <c r="G368" s="100"/>
      <c r="H368" s="98"/>
      <c r="I368" s="98"/>
      <c r="J368" s="98"/>
      <c r="K368" s="113"/>
      <c r="N368" s="84"/>
    </row>
    <row r="369" spans="1:14" s="76" customFormat="1" ht="12.75" customHeight="1" x14ac:dyDescent="0.2">
      <c r="A369" s="25"/>
      <c r="B369" s="25"/>
      <c r="C369" s="98"/>
      <c r="D369" s="98"/>
      <c r="E369" s="98"/>
      <c r="F369" s="113"/>
      <c r="G369" s="100"/>
      <c r="H369" s="98"/>
      <c r="I369" s="98"/>
      <c r="J369" s="98"/>
      <c r="K369" s="113"/>
      <c r="N369" s="84"/>
    </row>
    <row r="370" spans="1:14" s="76" customFormat="1" ht="12.75" customHeight="1" x14ac:dyDescent="0.2">
      <c r="A370" s="25"/>
      <c r="B370" s="25"/>
      <c r="C370" s="98"/>
      <c r="D370" s="98"/>
      <c r="E370" s="98"/>
      <c r="F370" s="113"/>
      <c r="G370" s="100"/>
      <c r="H370" s="98"/>
      <c r="I370" s="98"/>
      <c r="J370" s="98"/>
      <c r="K370" s="113"/>
      <c r="N370" s="84"/>
    </row>
    <row r="371" spans="1:14" s="76" customFormat="1" ht="12.75" customHeight="1" x14ac:dyDescent="0.2">
      <c r="A371" s="25"/>
      <c r="B371" s="25"/>
      <c r="C371" s="98"/>
      <c r="D371" s="98"/>
      <c r="E371" s="98"/>
      <c r="F371" s="113"/>
      <c r="G371" s="100"/>
      <c r="H371" s="98"/>
      <c r="I371" s="98"/>
      <c r="J371" s="98"/>
      <c r="K371" s="113"/>
      <c r="N371" s="84"/>
    </row>
    <row r="372" spans="1:14" s="76" customFormat="1" ht="12.75" customHeight="1" x14ac:dyDescent="0.2">
      <c r="A372" s="25"/>
      <c r="B372" s="25"/>
      <c r="C372" s="98"/>
      <c r="D372" s="98"/>
      <c r="E372" s="98"/>
      <c r="F372" s="113"/>
      <c r="G372" s="100"/>
      <c r="H372" s="98"/>
      <c r="I372" s="98"/>
      <c r="J372" s="98"/>
      <c r="K372" s="113"/>
      <c r="N372" s="84"/>
    </row>
    <row r="373" spans="1:14" s="76" customFormat="1" ht="12.75" customHeight="1" x14ac:dyDescent="0.2">
      <c r="A373" s="25"/>
      <c r="B373" s="25"/>
      <c r="C373" s="98"/>
      <c r="D373" s="98"/>
      <c r="E373" s="98"/>
      <c r="F373" s="113"/>
      <c r="G373" s="100"/>
      <c r="H373" s="98"/>
      <c r="I373" s="98"/>
      <c r="J373" s="98"/>
      <c r="K373" s="113"/>
      <c r="N373" s="84"/>
    </row>
    <row r="374" spans="1:14" s="76" customFormat="1" ht="12.75" customHeight="1" x14ac:dyDescent="0.2">
      <c r="A374" s="25"/>
      <c r="B374" s="25"/>
      <c r="C374" s="98"/>
      <c r="D374" s="98"/>
      <c r="E374" s="98"/>
      <c r="F374" s="113"/>
      <c r="G374" s="100"/>
      <c r="H374" s="98"/>
      <c r="I374" s="98"/>
      <c r="J374" s="98"/>
      <c r="K374" s="113"/>
      <c r="N374" s="84"/>
    </row>
    <row r="375" spans="1:14" s="76" customFormat="1" ht="12.75" customHeight="1" x14ac:dyDescent="0.2">
      <c r="A375" s="25"/>
      <c r="B375" s="25"/>
      <c r="C375" s="98"/>
      <c r="D375" s="98"/>
      <c r="E375" s="98"/>
      <c r="F375" s="113"/>
      <c r="G375" s="100"/>
      <c r="H375" s="98"/>
      <c r="I375" s="98"/>
      <c r="J375" s="98"/>
      <c r="K375" s="113"/>
      <c r="N375" s="84"/>
    </row>
    <row r="376" spans="1:14" s="76" customFormat="1" ht="12.75" customHeight="1" x14ac:dyDescent="0.2">
      <c r="A376" s="25"/>
      <c r="B376" s="25"/>
      <c r="C376" s="98"/>
      <c r="D376" s="98"/>
      <c r="E376" s="98"/>
      <c r="F376" s="113"/>
      <c r="G376" s="100"/>
      <c r="H376" s="98"/>
      <c r="I376" s="98"/>
      <c r="J376" s="98"/>
      <c r="K376" s="113"/>
      <c r="N376" s="84"/>
    </row>
    <row r="377" spans="1:14" s="76" customFormat="1" ht="12.75" customHeight="1" x14ac:dyDescent="0.2">
      <c r="A377" s="25"/>
      <c r="B377" s="25"/>
      <c r="C377" s="98"/>
      <c r="D377" s="98"/>
      <c r="E377" s="98"/>
      <c r="F377" s="113"/>
      <c r="G377" s="100"/>
      <c r="H377" s="98"/>
      <c r="I377" s="98"/>
      <c r="J377" s="98"/>
      <c r="K377" s="113"/>
      <c r="N377" s="84"/>
    </row>
    <row r="378" spans="1:14" s="76" customFormat="1" ht="12.75" customHeight="1" x14ac:dyDescent="0.2">
      <c r="A378" s="25"/>
      <c r="B378" s="25"/>
      <c r="C378" s="98"/>
      <c r="D378" s="98"/>
      <c r="E378" s="98"/>
      <c r="F378" s="113"/>
      <c r="G378" s="100"/>
      <c r="H378" s="98"/>
      <c r="I378" s="98"/>
      <c r="J378" s="98"/>
      <c r="K378" s="113"/>
      <c r="N378" s="84"/>
    </row>
    <row r="379" spans="1:14" s="76" customFormat="1" ht="12.75" customHeight="1" x14ac:dyDescent="0.2">
      <c r="A379" s="25"/>
      <c r="B379" s="25"/>
      <c r="C379" s="98"/>
      <c r="D379" s="98"/>
      <c r="E379" s="98"/>
      <c r="F379" s="113"/>
      <c r="G379" s="100"/>
      <c r="H379" s="98"/>
      <c r="I379" s="98"/>
      <c r="J379" s="98"/>
      <c r="K379" s="113"/>
      <c r="N379" s="84"/>
    </row>
    <row r="380" spans="1:14" s="76" customFormat="1" ht="12.75" customHeight="1" x14ac:dyDescent="0.2">
      <c r="A380" s="25"/>
      <c r="B380" s="25"/>
      <c r="C380" s="98"/>
      <c r="D380" s="98"/>
      <c r="E380" s="98"/>
      <c r="F380" s="113"/>
      <c r="G380" s="100"/>
      <c r="H380" s="98"/>
      <c r="I380" s="98"/>
      <c r="J380" s="98"/>
      <c r="K380" s="113"/>
      <c r="N380" s="84"/>
    </row>
    <row r="381" spans="1:14" s="76" customFormat="1" ht="12.75" customHeight="1" x14ac:dyDescent="0.2">
      <c r="A381" s="25"/>
      <c r="B381" s="25"/>
      <c r="C381" s="98"/>
      <c r="D381" s="98"/>
      <c r="E381" s="98"/>
      <c r="F381" s="113"/>
      <c r="G381" s="100"/>
      <c r="H381" s="98"/>
      <c r="I381" s="98"/>
      <c r="J381" s="98"/>
      <c r="K381" s="113"/>
      <c r="N381" s="84"/>
    </row>
    <row r="382" spans="1:14" s="76" customFormat="1" ht="12.75" customHeight="1" x14ac:dyDescent="0.2">
      <c r="A382" s="25"/>
      <c r="B382" s="25"/>
      <c r="C382" s="98"/>
      <c r="D382" s="98"/>
      <c r="E382" s="98"/>
      <c r="F382" s="113"/>
      <c r="G382" s="100"/>
      <c r="H382" s="98"/>
      <c r="I382" s="98"/>
      <c r="J382" s="98"/>
      <c r="K382" s="113"/>
      <c r="N382" s="84"/>
    </row>
    <row r="383" spans="1:14" s="76" customFormat="1" ht="12.75" customHeight="1" x14ac:dyDescent="0.2">
      <c r="A383" s="25"/>
      <c r="B383" s="25"/>
      <c r="C383" s="98"/>
      <c r="D383" s="98"/>
      <c r="E383" s="98"/>
      <c r="F383" s="113"/>
      <c r="G383" s="100"/>
      <c r="H383" s="98"/>
      <c r="I383" s="98"/>
      <c r="J383" s="98"/>
      <c r="K383" s="113"/>
      <c r="N383" s="84"/>
    </row>
    <row r="384" spans="1:14" s="76" customFormat="1" ht="12.75" customHeight="1" x14ac:dyDescent="0.2">
      <c r="A384" s="25"/>
      <c r="B384" s="25"/>
      <c r="C384" s="98"/>
      <c r="D384" s="98"/>
      <c r="E384" s="98"/>
      <c r="F384" s="113"/>
      <c r="G384" s="100"/>
      <c r="H384" s="98"/>
      <c r="I384" s="98"/>
      <c r="J384" s="98"/>
      <c r="K384" s="113"/>
      <c r="N384" s="84"/>
    </row>
    <row r="385" spans="1:14" s="76" customFormat="1" ht="12.75" customHeight="1" x14ac:dyDescent="0.2">
      <c r="A385" s="25"/>
      <c r="B385" s="25"/>
      <c r="C385" s="98"/>
      <c r="D385" s="98"/>
      <c r="E385" s="98"/>
      <c r="F385" s="113"/>
      <c r="G385" s="100"/>
      <c r="H385" s="98"/>
      <c r="I385" s="98"/>
      <c r="J385" s="98"/>
      <c r="K385" s="113"/>
      <c r="N385" s="84"/>
    </row>
    <row r="386" spans="1:14" s="76" customFormat="1" ht="12.75" customHeight="1" x14ac:dyDescent="0.2">
      <c r="A386" s="25"/>
      <c r="B386" s="25"/>
      <c r="C386" s="98"/>
      <c r="D386" s="98"/>
      <c r="E386" s="98"/>
      <c r="F386" s="113"/>
      <c r="G386" s="100"/>
      <c r="H386" s="98"/>
      <c r="I386" s="98"/>
      <c r="J386" s="98"/>
      <c r="K386" s="113"/>
      <c r="N386" s="84"/>
    </row>
    <row r="387" spans="1:14" s="76" customFormat="1" ht="12.75" customHeight="1" x14ac:dyDescent="0.2">
      <c r="A387" s="25"/>
      <c r="B387" s="25"/>
      <c r="C387" s="98"/>
      <c r="D387" s="98"/>
      <c r="E387" s="98"/>
      <c r="F387" s="113"/>
      <c r="G387" s="100"/>
      <c r="H387" s="98"/>
      <c r="I387" s="98"/>
      <c r="J387" s="98"/>
      <c r="K387" s="113"/>
      <c r="N387" s="84"/>
    </row>
    <row r="388" spans="1:14" s="76" customFormat="1" ht="12.75" customHeight="1" x14ac:dyDescent="0.2">
      <c r="A388" s="25"/>
      <c r="B388" s="25"/>
      <c r="C388" s="98"/>
      <c r="D388" s="98"/>
      <c r="E388" s="98"/>
      <c r="F388" s="113"/>
      <c r="G388" s="100"/>
      <c r="H388" s="98"/>
      <c r="I388" s="98"/>
      <c r="J388" s="98"/>
      <c r="K388" s="113"/>
      <c r="N388" s="84"/>
    </row>
    <row r="389" spans="1:14" s="76" customFormat="1" ht="12.75" customHeight="1" x14ac:dyDescent="0.2">
      <c r="A389" s="25"/>
      <c r="B389" s="25"/>
      <c r="C389" s="98"/>
      <c r="D389" s="98"/>
      <c r="E389" s="98"/>
      <c r="F389" s="113"/>
      <c r="G389" s="100"/>
      <c r="H389" s="98"/>
      <c r="I389" s="98"/>
      <c r="J389" s="98"/>
      <c r="K389" s="113"/>
      <c r="N389" s="84"/>
    </row>
    <row r="390" spans="1:14" s="76" customFormat="1" ht="12.75" customHeight="1" x14ac:dyDescent="0.2">
      <c r="A390" s="25"/>
      <c r="B390" s="25"/>
      <c r="C390" s="98"/>
      <c r="D390" s="98"/>
      <c r="E390" s="98"/>
      <c r="F390" s="113"/>
      <c r="G390" s="100"/>
      <c r="H390" s="98"/>
      <c r="I390" s="98"/>
      <c r="J390" s="98"/>
      <c r="K390" s="113"/>
      <c r="N390" s="84"/>
    </row>
    <row r="391" spans="1:14" s="76" customFormat="1" ht="12.75" customHeight="1" x14ac:dyDescent="0.2">
      <c r="A391" s="25"/>
      <c r="B391" s="25"/>
      <c r="C391" s="98"/>
      <c r="D391" s="98"/>
      <c r="E391" s="98"/>
      <c r="F391" s="113"/>
      <c r="G391" s="100"/>
      <c r="H391" s="98"/>
      <c r="I391" s="98"/>
      <c r="J391" s="98"/>
      <c r="K391" s="113"/>
      <c r="N391" s="84"/>
    </row>
    <row r="392" spans="1:14" s="76" customFormat="1" ht="12.75" customHeight="1" x14ac:dyDescent="0.2">
      <c r="A392" s="25"/>
      <c r="B392" s="25"/>
      <c r="C392" s="98"/>
      <c r="D392" s="98"/>
      <c r="E392" s="98"/>
      <c r="F392" s="113"/>
      <c r="G392" s="100"/>
      <c r="H392" s="98"/>
      <c r="I392" s="98"/>
      <c r="J392" s="98"/>
      <c r="K392" s="113"/>
      <c r="N392" s="84"/>
    </row>
    <row r="393" spans="1:14" s="76" customFormat="1" ht="12.75" customHeight="1" x14ac:dyDescent="0.2">
      <c r="A393" s="25"/>
      <c r="B393" s="25"/>
      <c r="C393" s="98"/>
      <c r="D393" s="98"/>
      <c r="E393" s="98"/>
      <c r="F393" s="113"/>
      <c r="G393" s="100"/>
      <c r="H393" s="98"/>
      <c r="I393" s="98"/>
      <c r="J393" s="98"/>
      <c r="K393" s="113"/>
      <c r="N393" s="84"/>
    </row>
    <row r="394" spans="1:14" s="76" customFormat="1" ht="12.75" customHeight="1" x14ac:dyDescent="0.2">
      <c r="A394" s="25"/>
      <c r="B394" s="25"/>
      <c r="C394" s="98"/>
      <c r="D394" s="98"/>
      <c r="E394" s="98"/>
      <c r="F394" s="113"/>
      <c r="G394" s="100"/>
      <c r="H394" s="98"/>
      <c r="I394" s="98"/>
      <c r="J394" s="98"/>
      <c r="K394" s="113"/>
      <c r="N394" s="84"/>
    </row>
    <row r="395" spans="1:14" s="76" customFormat="1" ht="12.75" customHeight="1" x14ac:dyDescent="0.2">
      <c r="A395" s="25"/>
      <c r="B395" s="25"/>
      <c r="C395" s="98"/>
      <c r="D395" s="98"/>
      <c r="E395" s="98"/>
      <c r="F395" s="113"/>
      <c r="G395" s="100"/>
      <c r="H395" s="98"/>
      <c r="I395" s="98"/>
      <c r="J395" s="98"/>
      <c r="K395" s="113"/>
      <c r="N395" s="84"/>
    </row>
    <row r="396" spans="1:14" s="76" customFormat="1" ht="12.75" customHeight="1" x14ac:dyDescent="0.2">
      <c r="A396" s="25"/>
      <c r="B396" s="25"/>
      <c r="C396" s="98"/>
      <c r="D396" s="98"/>
      <c r="E396" s="98"/>
      <c r="F396" s="113"/>
      <c r="G396" s="100"/>
      <c r="H396" s="98"/>
      <c r="I396" s="98"/>
      <c r="J396" s="98"/>
      <c r="K396" s="113"/>
      <c r="N396" s="84"/>
    </row>
    <row r="397" spans="1:14" s="76" customFormat="1" ht="12.75" customHeight="1" x14ac:dyDescent="0.2">
      <c r="A397" s="25"/>
      <c r="B397" s="25"/>
      <c r="C397" s="98"/>
      <c r="D397" s="98"/>
      <c r="E397" s="98"/>
      <c r="F397" s="113"/>
      <c r="G397" s="100"/>
      <c r="H397" s="98"/>
      <c r="I397" s="98"/>
      <c r="J397" s="98"/>
      <c r="K397" s="113"/>
      <c r="N397" s="84"/>
    </row>
    <row r="398" spans="1:14" s="76" customFormat="1" ht="12.75" customHeight="1" x14ac:dyDescent="0.2">
      <c r="A398" s="25"/>
      <c r="B398" s="25"/>
      <c r="C398" s="98"/>
      <c r="D398" s="98"/>
      <c r="E398" s="98"/>
      <c r="F398" s="113"/>
      <c r="G398" s="100"/>
      <c r="H398" s="98"/>
      <c r="I398" s="98"/>
      <c r="J398" s="98"/>
      <c r="K398" s="113"/>
      <c r="N398" s="84"/>
    </row>
    <row r="399" spans="1:14" s="76" customFormat="1" ht="12.75" customHeight="1" x14ac:dyDescent="0.2">
      <c r="A399" s="25"/>
      <c r="B399" s="25"/>
      <c r="C399" s="98"/>
      <c r="D399" s="98"/>
      <c r="E399" s="98"/>
      <c r="F399" s="113"/>
      <c r="G399" s="100"/>
      <c r="H399" s="98"/>
      <c r="I399" s="98"/>
      <c r="J399" s="98"/>
      <c r="K399" s="113"/>
      <c r="N399" s="84"/>
    </row>
    <row r="400" spans="1:14" s="76" customFormat="1" ht="12.75" customHeight="1" x14ac:dyDescent="0.2">
      <c r="A400" s="25"/>
      <c r="B400" s="25"/>
      <c r="C400" s="98"/>
      <c r="D400" s="98"/>
      <c r="E400" s="98"/>
      <c r="F400" s="113"/>
      <c r="G400" s="100"/>
      <c r="H400" s="98"/>
      <c r="I400" s="98"/>
      <c r="J400" s="98"/>
      <c r="K400" s="113"/>
      <c r="N400" s="84"/>
    </row>
    <row r="401" spans="1:14" s="76" customFormat="1" ht="12.75" customHeight="1" x14ac:dyDescent="0.2">
      <c r="A401" s="25"/>
      <c r="B401" s="25"/>
      <c r="C401" s="98"/>
      <c r="D401" s="98"/>
      <c r="E401" s="98"/>
      <c r="F401" s="113"/>
      <c r="G401" s="100"/>
      <c r="H401" s="98"/>
      <c r="I401" s="98"/>
      <c r="J401" s="98"/>
      <c r="K401" s="113"/>
      <c r="N401" s="84"/>
    </row>
    <row r="402" spans="1:14" s="76" customFormat="1" ht="12.75" customHeight="1" x14ac:dyDescent="0.2">
      <c r="A402" s="25"/>
      <c r="B402" s="25"/>
      <c r="C402" s="98"/>
      <c r="D402" s="98"/>
      <c r="E402" s="98"/>
      <c r="F402" s="113"/>
      <c r="G402" s="100"/>
      <c r="H402" s="98"/>
      <c r="I402" s="98"/>
      <c r="J402" s="98"/>
      <c r="K402" s="113"/>
      <c r="N402" s="84"/>
    </row>
    <row r="403" spans="1:14" s="76" customFormat="1" ht="12.75" customHeight="1" x14ac:dyDescent="0.2">
      <c r="A403" s="25"/>
      <c r="B403" s="25"/>
      <c r="C403" s="98"/>
      <c r="D403" s="98"/>
      <c r="E403" s="98"/>
      <c r="F403" s="113"/>
      <c r="G403" s="100"/>
      <c r="H403" s="98"/>
      <c r="I403" s="98"/>
      <c r="J403" s="98"/>
      <c r="K403" s="113"/>
      <c r="N403" s="84"/>
    </row>
    <row r="404" spans="1:14" s="76" customFormat="1" ht="12.75" customHeight="1" x14ac:dyDescent="0.2">
      <c r="A404" s="25"/>
      <c r="B404" s="25"/>
      <c r="C404" s="98"/>
      <c r="D404" s="98"/>
      <c r="E404" s="98"/>
      <c r="F404" s="113"/>
      <c r="G404" s="100"/>
      <c r="H404" s="98"/>
      <c r="I404" s="98"/>
      <c r="J404" s="98"/>
      <c r="K404" s="113"/>
      <c r="N404" s="84"/>
    </row>
    <row r="405" spans="1:14" s="76" customFormat="1" ht="12.75" customHeight="1" x14ac:dyDescent="0.2">
      <c r="A405" s="25"/>
      <c r="B405" s="25"/>
      <c r="C405" s="98"/>
      <c r="D405" s="98"/>
      <c r="E405" s="98"/>
      <c r="F405" s="113"/>
      <c r="G405" s="100"/>
      <c r="H405" s="98"/>
      <c r="I405" s="98"/>
      <c r="J405" s="98"/>
      <c r="K405" s="113"/>
      <c r="N405" s="84"/>
    </row>
    <row r="406" spans="1:14" s="76" customFormat="1" ht="12.75" customHeight="1" x14ac:dyDescent="0.2">
      <c r="A406" s="25"/>
      <c r="B406" s="25"/>
      <c r="C406" s="98"/>
      <c r="D406" s="98"/>
      <c r="E406" s="98"/>
      <c r="F406" s="113"/>
      <c r="G406" s="100"/>
      <c r="H406" s="98"/>
      <c r="I406" s="98"/>
      <c r="J406" s="98"/>
      <c r="K406" s="113"/>
      <c r="N406" s="84"/>
    </row>
    <row r="407" spans="1:14" s="76" customFormat="1" ht="12.75" customHeight="1" x14ac:dyDescent="0.2">
      <c r="A407" s="25"/>
      <c r="B407" s="25"/>
      <c r="C407" s="98"/>
      <c r="D407" s="98"/>
      <c r="E407" s="98"/>
      <c r="F407" s="113"/>
      <c r="G407" s="100"/>
      <c r="H407" s="98"/>
      <c r="I407" s="98"/>
      <c r="J407" s="98"/>
      <c r="K407" s="113"/>
      <c r="N407" s="84"/>
    </row>
    <row r="408" spans="1:14" s="76" customFormat="1" ht="12.75" customHeight="1" x14ac:dyDescent="0.2">
      <c r="A408" s="25"/>
      <c r="B408" s="25"/>
      <c r="C408" s="98"/>
      <c r="D408" s="98"/>
      <c r="E408" s="98"/>
      <c r="F408" s="113"/>
      <c r="G408" s="100"/>
      <c r="H408" s="98"/>
      <c r="I408" s="98"/>
      <c r="J408" s="98"/>
      <c r="K408" s="113"/>
      <c r="N408" s="84"/>
    </row>
    <row r="409" spans="1:14" s="76" customFormat="1" ht="12.75" customHeight="1" x14ac:dyDescent="0.2">
      <c r="A409" s="25"/>
      <c r="B409" s="25"/>
      <c r="C409" s="98"/>
      <c r="D409" s="98"/>
      <c r="E409" s="98"/>
      <c r="F409" s="113"/>
      <c r="G409" s="100"/>
      <c r="H409" s="98"/>
      <c r="I409" s="98"/>
      <c r="J409" s="98"/>
      <c r="K409" s="113"/>
      <c r="N409" s="84"/>
    </row>
    <row r="410" spans="1:14" s="76" customFormat="1" ht="12.75" customHeight="1" x14ac:dyDescent="0.2">
      <c r="A410" s="25"/>
      <c r="B410" s="25"/>
      <c r="C410" s="98"/>
      <c r="D410" s="98"/>
      <c r="E410" s="98"/>
      <c r="F410" s="113"/>
      <c r="G410" s="100"/>
      <c r="H410" s="98"/>
      <c r="I410" s="98"/>
      <c r="J410" s="98"/>
      <c r="K410" s="113"/>
      <c r="N410" s="84"/>
    </row>
    <row r="411" spans="1:14" s="76" customFormat="1" ht="12.75" customHeight="1" x14ac:dyDescent="0.2">
      <c r="A411" s="25"/>
      <c r="B411" s="25"/>
      <c r="C411" s="98"/>
      <c r="D411" s="98"/>
      <c r="E411" s="98"/>
      <c r="F411" s="113"/>
      <c r="G411" s="100"/>
      <c r="H411" s="98"/>
      <c r="I411" s="98"/>
      <c r="J411" s="98"/>
      <c r="K411" s="113"/>
      <c r="N411" s="84"/>
    </row>
    <row r="412" spans="1:14" s="76" customFormat="1" ht="12.75" customHeight="1" x14ac:dyDescent="0.2">
      <c r="A412" s="25"/>
      <c r="B412" s="25"/>
      <c r="C412" s="98"/>
      <c r="D412" s="98"/>
      <c r="E412" s="98"/>
      <c r="F412" s="113"/>
      <c r="G412" s="100"/>
      <c r="H412" s="98"/>
      <c r="I412" s="98"/>
      <c r="J412" s="98"/>
      <c r="K412" s="113"/>
      <c r="N412" s="84"/>
    </row>
    <row r="413" spans="1:14" s="76" customFormat="1" ht="12.75" customHeight="1" x14ac:dyDescent="0.2">
      <c r="A413" s="25"/>
      <c r="B413" s="25"/>
      <c r="C413" s="98"/>
      <c r="D413" s="98"/>
      <c r="E413" s="98"/>
      <c r="F413" s="113"/>
      <c r="G413" s="100"/>
      <c r="H413" s="98"/>
      <c r="I413" s="98"/>
      <c r="J413" s="98"/>
      <c r="K413" s="113"/>
      <c r="N413" s="84"/>
    </row>
    <row r="414" spans="1:14" s="76" customFormat="1" ht="12.75" customHeight="1" x14ac:dyDescent="0.2">
      <c r="A414" s="25"/>
      <c r="B414" s="25"/>
      <c r="C414" s="98"/>
      <c r="D414" s="98"/>
      <c r="E414" s="98"/>
      <c r="F414" s="113"/>
      <c r="G414" s="100"/>
      <c r="H414" s="98"/>
      <c r="I414" s="98"/>
      <c r="J414" s="98"/>
      <c r="K414" s="113"/>
      <c r="N414" s="84"/>
    </row>
    <row r="415" spans="1:14" s="76" customFormat="1" ht="12.75" customHeight="1" x14ac:dyDescent="0.2">
      <c r="A415" s="25"/>
      <c r="B415" s="25"/>
      <c r="C415" s="98"/>
      <c r="D415" s="98"/>
      <c r="E415" s="98"/>
      <c r="F415" s="113"/>
      <c r="G415" s="100"/>
      <c r="H415" s="98"/>
      <c r="I415" s="98"/>
      <c r="J415" s="98"/>
      <c r="K415" s="113"/>
      <c r="N415" s="84"/>
    </row>
    <row r="416" spans="1:14" s="76" customFormat="1" ht="12.75" customHeight="1" x14ac:dyDescent="0.2">
      <c r="A416" s="25"/>
      <c r="B416" s="25"/>
      <c r="C416" s="98"/>
      <c r="D416" s="98"/>
      <c r="E416" s="98"/>
      <c r="F416" s="113"/>
      <c r="G416" s="100"/>
      <c r="H416" s="98"/>
      <c r="I416" s="98"/>
      <c r="J416" s="98"/>
      <c r="K416" s="113"/>
      <c r="N416" s="84"/>
    </row>
    <row r="417" spans="1:14" s="76" customFormat="1" ht="12.75" customHeight="1" x14ac:dyDescent="0.2">
      <c r="A417" s="25"/>
      <c r="B417" s="25"/>
      <c r="C417" s="98"/>
      <c r="D417" s="98"/>
      <c r="E417" s="98"/>
      <c r="F417" s="113"/>
      <c r="G417" s="100"/>
      <c r="H417" s="98"/>
      <c r="I417" s="98"/>
      <c r="J417" s="98"/>
      <c r="K417" s="113"/>
      <c r="N417" s="84"/>
    </row>
    <row r="418" spans="1:14" s="76" customFormat="1" ht="12.75" customHeight="1" x14ac:dyDescent="0.2">
      <c r="A418" s="25"/>
      <c r="B418" s="25"/>
      <c r="C418" s="98"/>
      <c r="D418" s="98"/>
      <c r="E418" s="98"/>
      <c r="F418" s="113"/>
      <c r="G418" s="100"/>
      <c r="H418" s="98"/>
      <c r="I418" s="98"/>
      <c r="J418" s="98"/>
      <c r="K418" s="113"/>
      <c r="N418" s="84"/>
    </row>
    <row r="419" spans="1:14" s="76" customFormat="1" ht="12.75" customHeight="1" x14ac:dyDescent="0.2">
      <c r="A419" s="25"/>
      <c r="B419" s="25"/>
      <c r="C419" s="98"/>
      <c r="D419" s="98"/>
      <c r="E419" s="98"/>
      <c r="F419" s="113"/>
      <c r="G419" s="100"/>
      <c r="H419" s="98"/>
      <c r="I419" s="98"/>
      <c r="J419" s="98"/>
      <c r="K419" s="113"/>
      <c r="N419" s="84"/>
    </row>
    <row r="420" spans="1:14" s="76" customFormat="1" ht="12.75" customHeight="1" x14ac:dyDescent="0.2">
      <c r="A420" s="25"/>
      <c r="B420" s="25"/>
      <c r="C420" s="98"/>
      <c r="D420" s="98"/>
      <c r="E420" s="98"/>
      <c r="F420" s="113"/>
      <c r="G420" s="100"/>
      <c r="H420" s="98"/>
      <c r="I420" s="98"/>
      <c r="J420" s="98"/>
      <c r="K420" s="113"/>
      <c r="N420" s="84"/>
    </row>
    <row r="421" spans="1:14" s="76" customFormat="1" ht="12.75" customHeight="1" x14ac:dyDescent="0.2">
      <c r="A421" s="25"/>
      <c r="B421" s="25"/>
      <c r="C421" s="98"/>
      <c r="D421" s="98"/>
      <c r="E421" s="98"/>
      <c r="F421" s="113"/>
      <c r="G421" s="100"/>
      <c r="H421" s="98"/>
      <c r="I421" s="98"/>
      <c r="J421" s="98"/>
      <c r="K421" s="113"/>
      <c r="N421" s="84"/>
    </row>
    <row r="422" spans="1:14" s="76" customFormat="1" ht="12.75" customHeight="1" x14ac:dyDescent="0.2">
      <c r="A422" s="25"/>
      <c r="B422" s="25"/>
      <c r="C422" s="98"/>
      <c r="D422" s="98"/>
      <c r="E422" s="98"/>
      <c r="F422" s="113"/>
      <c r="G422" s="100"/>
      <c r="H422" s="98"/>
      <c r="I422" s="98"/>
      <c r="J422" s="98"/>
      <c r="K422" s="113"/>
      <c r="N422" s="84"/>
    </row>
    <row r="423" spans="1:14" s="76" customFormat="1" ht="12.75" customHeight="1" x14ac:dyDescent="0.2">
      <c r="A423" s="25"/>
      <c r="B423" s="25"/>
      <c r="C423" s="98"/>
      <c r="D423" s="98"/>
      <c r="E423" s="98"/>
      <c r="F423" s="113"/>
      <c r="G423" s="100"/>
      <c r="H423" s="98"/>
      <c r="I423" s="98"/>
      <c r="J423" s="98"/>
      <c r="K423" s="113"/>
      <c r="N423" s="84"/>
    </row>
    <row r="424" spans="1:14" s="76" customFormat="1" ht="12.75" customHeight="1" x14ac:dyDescent="0.2">
      <c r="A424" s="25"/>
      <c r="B424" s="25"/>
      <c r="C424" s="98"/>
      <c r="D424" s="98"/>
      <c r="E424" s="98"/>
      <c r="F424" s="113"/>
      <c r="G424" s="100"/>
      <c r="H424" s="98"/>
      <c r="I424" s="98"/>
      <c r="J424" s="98"/>
      <c r="K424" s="113"/>
      <c r="N424" s="84"/>
    </row>
    <row r="425" spans="1:14" s="76" customFormat="1" ht="12.75" customHeight="1" x14ac:dyDescent="0.2">
      <c r="A425" s="25"/>
      <c r="B425" s="25"/>
      <c r="C425" s="98"/>
      <c r="D425" s="98"/>
      <c r="E425" s="98"/>
      <c r="F425" s="113"/>
      <c r="G425" s="100"/>
      <c r="H425" s="98"/>
      <c r="I425" s="98"/>
      <c r="J425" s="98"/>
      <c r="K425" s="113"/>
      <c r="N425" s="84"/>
    </row>
    <row r="426" spans="1:14" s="76" customFormat="1" ht="12.75" customHeight="1" x14ac:dyDescent="0.2">
      <c r="A426" s="25"/>
      <c r="B426" s="25"/>
      <c r="C426" s="98"/>
      <c r="D426" s="98"/>
      <c r="E426" s="98"/>
      <c r="F426" s="113"/>
      <c r="G426" s="100"/>
      <c r="H426" s="98"/>
      <c r="I426" s="98"/>
      <c r="J426" s="98"/>
      <c r="K426" s="113"/>
      <c r="N426" s="84"/>
    </row>
    <row r="427" spans="1:14" s="76" customFormat="1" ht="12.75" customHeight="1" x14ac:dyDescent="0.2">
      <c r="A427" s="25"/>
      <c r="B427" s="25"/>
      <c r="C427" s="98"/>
      <c r="D427" s="98"/>
      <c r="E427" s="98"/>
      <c r="F427" s="113"/>
      <c r="G427" s="100"/>
      <c r="H427" s="98"/>
      <c r="I427" s="98"/>
      <c r="J427" s="98"/>
      <c r="K427" s="113"/>
      <c r="N427" s="84"/>
    </row>
    <row r="428" spans="1:14" s="76" customFormat="1" ht="12.75" customHeight="1" x14ac:dyDescent="0.2">
      <c r="A428" s="25"/>
      <c r="B428" s="25"/>
      <c r="C428" s="98"/>
      <c r="D428" s="98"/>
      <c r="E428" s="98"/>
      <c r="F428" s="113"/>
      <c r="G428" s="100"/>
      <c r="H428" s="98"/>
      <c r="I428" s="98"/>
      <c r="J428" s="98"/>
      <c r="K428" s="113"/>
      <c r="N428" s="84"/>
    </row>
    <row r="429" spans="1:14" s="76" customFormat="1" ht="12.75" customHeight="1" x14ac:dyDescent="0.2">
      <c r="A429" s="25"/>
      <c r="B429" s="25"/>
      <c r="C429" s="98"/>
      <c r="D429" s="98"/>
      <c r="E429" s="98"/>
      <c r="F429" s="113"/>
      <c r="G429" s="100"/>
      <c r="H429" s="98"/>
      <c r="I429" s="98"/>
      <c r="J429" s="98"/>
      <c r="K429" s="113"/>
      <c r="N429" s="84"/>
    </row>
    <row r="430" spans="1:14" s="76" customFormat="1" ht="12.75" customHeight="1" x14ac:dyDescent="0.2">
      <c r="A430" s="25"/>
      <c r="B430" s="25"/>
      <c r="C430" s="98"/>
      <c r="D430" s="98"/>
      <c r="E430" s="98"/>
      <c r="F430" s="113"/>
      <c r="G430" s="100"/>
      <c r="H430" s="98"/>
      <c r="I430" s="98"/>
      <c r="J430" s="98"/>
      <c r="K430" s="113"/>
      <c r="N430" s="84"/>
    </row>
    <row r="431" spans="1:14" s="76" customFormat="1" ht="12.75" customHeight="1" x14ac:dyDescent="0.2">
      <c r="A431" s="25"/>
      <c r="B431" s="25"/>
      <c r="C431" s="98"/>
      <c r="D431" s="98"/>
      <c r="E431" s="98"/>
      <c r="F431" s="113"/>
      <c r="G431" s="100"/>
      <c r="H431" s="98"/>
      <c r="I431" s="98"/>
      <c r="J431" s="98"/>
      <c r="K431" s="113"/>
      <c r="N431" s="84"/>
    </row>
    <row r="432" spans="1:14" s="76" customFormat="1" ht="12.75" customHeight="1" x14ac:dyDescent="0.2">
      <c r="A432" s="25"/>
      <c r="B432" s="25"/>
      <c r="C432" s="98"/>
      <c r="D432" s="98"/>
      <c r="E432" s="98"/>
      <c r="F432" s="113"/>
      <c r="G432" s="100"/>
      <c r="H432" s="98"/>
      <c r="I432" s="98"/>
      <c r="J432" s="98"/>
      <c r="K432" s="113"/>
      <c r="N432" s="84"/>
    </row>
    <row r="433" spans="1:14" s="76" customFormat="1" ht="12.75" customHeight="1" x14ac:dyDescent="0.2">
      <c r="A433" s="25"/>
      <c r="B433" s="25"/>
      <c r="C433" s="98"/>
      <c r="D433" s="98"/>
      <c r="E433" s="98"/>
      <c r="F433" s="113"/>
      <c r="G433" s="100"/>
      <c r="H433" s="98"/>
      <c r="I433" s="98"/>
      <c r="J433" s="98"/>
      <c r="K433" s="113"/>
      <c r="N433" s="84"/>
    </row>
    <row r="434" spans="1:14" s="76" customFormat="1" ht="12.75" customHeight="1" x14ac:dyDescent="0.2">
      <c r="A434" s="25"/>
      <c r="B434" s="25"/>
      <c r="C434" s="98"/>
      <c r="D434" s="98"/>
      <c r="E434" s="98"/>
      <c r="F434" s="113"/>
      <c r="G434" s="100"/>
      <c r="H434" s="98"/>
      <c r="I434" s="98"/>
      <c r="J434" s="98"/>
      <c r="K434" s="113"/>
      <c r="N434" s="84"/>
    </row>
    <row r="435" spans="1:14" s="76" customFormat="1" ht="12.75" customHeight="1" x14ac:dyDescent="0.2">
      <c r="A435" s="25"/>
      <c r="B435" s="25"/>
      <c r="C435" s="98"/>
      <c r="D435" s="98"/>
      <c r="E435" s="98"/>
      <c r="F435" s="113"/>
      <c r="G435" s="100"/>
      <c r="H435" s="98"/>
      <c r="I435" s="98"/>
      <c r="J435" s="98"/>
      <c r="K435" s="113"/>
      <c r="N435" s="84"/>
    </row>
    <row r="436" spans="1:14" s="76" customFormat="1" ht="12.75" customHeight="1" x14ac:dyDescent="0.2">
      <c r="A436" s="25"/>
      <c r="B436" s="25"/>
      <c r="C436" s="98"/>
      <c r="D436" s="98"/>
      <c r="E436" s="98"/>
      <c r="F436" s="113"/>
      <c r="G436" s="100"/>
      <c r="H436" s="98"/>
      <c r="I436" s="98"/>
      <c r="J436" s="98"/>
      <c r="K436" s="113"/>
      <c r="N436" s="84"/>
    </row>
    <row r="437" spans="1:14" s="76" customFormat="1" ht="12.75" customHeight="1" x14ac:dyDescent="0.2">
      <c r="A437" s="25"/>
      <c r="B437" s="25"/>
      <c r="C437" s="98"/>
      <c r="D437" s="98"/>
      <c r="E437" s="98"/>
      <c r="F437" s="113"/>
      <c r="G437" s="100"/>
      <c r="H437" s="98"/>
      <c r="I437" s="98"/>
      <c r="J437" s="98"/>
      <c r="K437" s="113"/>
      <c r="N437" s="84"/>
    </row>
    <row r="438" spans="1:14" s="76" customFormat="1" ht="12.75" customHeight="1" x14ac:dyDescent="0.2">
      <c r="A438" s="25"/>
      <c r="B438" s="25"/>
      <c r="C438" s="98"/>
      <c r="D438" s="98"/>
      <c r="E438" s="98"/>
      <c r="F438" s="113"/>
      <c r="G438" s="100"/>
      <c r="H438" s="98"/>
      <c r="I438" s="98"/>
      <c r="J438" s="98"/>
      <c r="K438" s="113"/>
      <c r="N438" s="84"/>
    </row>
    <row r="439" spans="1:14" s="76" customFormat="1" ht="12.75" customHeight="1" x14ac:dyDescent="0.2">
      <c r="A439" s="25"/>
      <c r="B439" s="25"/>
      <c r="C439" s="98"/>
      <c r="D439" s="98"/>
      <c r="E439" s="98"/>
      <c r="F439" s="113"/>
      <c r="G439" s="100"/>
      <c r="H439" s="98"/>
      <c r="I439" s="98"/>
      <c r="J439" s="98"/>
      <c r="K439" s="113"/>
      <c r="N439" s="84"/>
    </row>
    <row r="440" spans="1:14" s="76" customFormat="1" ht="12.75" customHeight="1" x14ac:dyDescent="0.2">
      <c r="A440" s="25"/>
      <c r="B440" s="25"/>
      <c r="C440" s="98"/>
      <c r="D440" s="98"/>
      <c r="E440" s="98"/>
      <c r="F440" s="113"/>
      <c r="G440" s="100"/>
      <c r="H440" s="98"/>
      <c r="I440" s="98"/>
      <c r="J440" s="98"/>
      <c r="K440" s="113"/>
      <c r="N440" s="84"/>
    </row>
    <row r="441" spans="1:14" s="76" customFormat="1" ht="12.75" customHeight="1" x14ac:dyDescent="0.2">
      <c r="A441" s="25"/>
      <c r="B441" s="25"/>
      <c r="C441" s="98"/>
      <c r="D441" s="98"/>
      <c r="E441" s="98"/>
      <c r="F441" s="113"/>
      <c r="G441" s="100"/>
      <c r="H441" s="98"/>
      <c r="I441" s="98"/>
      <c r="J441" s="98"/>
      <c r="K441" s="113"/>
      <c r="N441" s="84"/>
    </row>
    <row r="442" spans="1:14" s="76" customFormat="1" ht="12.75" customHeight="1" x14ac:dyDescent="0.2">
      <c r="A442" s="25"/>
      <c r="B442" s="25"/>
      <c r="C442" s="98"/>
      <c r="D442" s="98"/>
      <c r="E442" s="98"/>
      <c r="F442" s="113"/>
      <c r="G442" s="100"/>
      <c r="H442" s="98"/>
      <c r="I442" s="98"/>
      <c r="J442" s="98"/>
      <c r="K442" s="113"/>
      <c r="N442" s="84"/>
    </row>
    <row r="443" spans="1:14" s="76" customFormat="1" ht="12.75" customHeight="1" x14ac:dyDescent="0.2">
      <c r="A443" s="25"/>
      <c r="B443" s="25"/>
      <c r="C443" s="98"/>
      <c r="D443" s="98"/>
      <c r="E443" s="98"/>
      <c r="F443" s="113"/>
      <c r="G443" s="100"/>
      <c r="H443" s="98"/>
      <c r="I443" s="98"/>
      <c r="J443" s="98"/>
      <c r="K443" s="113"/>
      <c r="N443" s="84"/>
    </row>
    <row r="444" spans="1:14" s="76" customFormat="1" ht="12.75" customHeight="1" x14ac:dyDescent="0.2">
      <c r="A444" s="25"/>
      <c r="B444" s="25"/>
      <c r="C444" s="98"/>
      <c r="D444" s="98"/>
      <c r="E444" s="98"/>
      <c r="F444" s="113"/>
      <c r="G444" s="100"/>
      <c r="H444" s="98"/>
      <c r="I444" s="98"/>
      <c r="J444" s="98"/>
      <c r="K444" s="113"/>
      <c r="N444" s="84"/>
    </row>
    <row r="445" spans="1:14" s="76" customFormat="1" ht="12.75" customHeight="1" x14ac:dyDescent="0.2">
      <c r="A445" s="25"/>
      <c r="B445" s="25"/>
      <c r="C445" s="98"/>
      <c r="D445" s="98"/>
      <c r="E445" s="98"/>
      <c r="F445" s="113"/>
      <c r="G445" s="100"/>
      <c r="H445" s="98"/>
      <c r="I445" s="98"/>
      <c r="J445" s="98"/>
      <c r="K445" s="113"/>
      <c r="N445" s="84"/>
    </row>
    <row r="446" spans="1:14" s="76" customFormat="1" ht="12.75" customHeight="1" x14ac:dyDescent="0.2">
      <c r="A446" s="25"/>
      <c r="B446" s="25"/>
      <c r="C446" s="98"/>
      <c r="D446" s="98"/>
      <c r="E446" s="98"/>
      <c r="F446" s="113"/>
      <c r="G446" s="100"/>
      <c r="H446" s="98"/>
      <c r="I446" s="98"/>
      <c r="J446" s="98"/>
      <c r="K446" s="113"/>
      <c r="N446" s="84"/>
    </row>
    <row r="447" spans="1:14" s="76" customFormat="1" ht="12.75" customHeight="1" x14ac:dyDescent="0.2">
      <c r="A447" s="25"/>
      <c r="B447" s="25"/>
      <c r="C447" s="98"/>
      <c r="D447" s="98"/>
      <c r="E447" s="98"/>
      <c r="F447" s="113"/>
      <c r="G447" s="100"/>
      <c r="H447" s="98"/>
      <c r="I447" s="98"/>
      <c r="J447" s="98"/>
      <c r="K447" s="113"/>
      <c r="N447" s="84"/>
    </row>
    <row r="448" spans="1:14" s="76" customFormat="1" ht="12.75" customHeight="1" x14ac:dyDescent="0.2">
      <c r="A448" s="25"/>
      <c r="B448" s="25"/>
      <c r="C448" s="98"/>
      <c r="D448" s="98"/>
      <c r="E448" s="98"/>
      <c r="F448" s="113"/>
      <c r="G448" s="100"/>
      <c r="H448" s="98"/>
      <c r="I448" s="98"/>
      <c r="J448" s="98"/>
      <c r="K448" s="113"/>
      <c r="N448" s="84"/>
    </row>
    <row r="449" spans="1:14" s="76" customFormat="1" ht="12.75" customHeight="1" x14ac:dyDescent="0.2">
      <c r="A449" s="25"/>
      <c r="B449" s="25"/>
      <c r="C449" s="98"/>
      <c r="D449" s="98"/>
      <c r="E449" s="98"/>
      <c r="F449" s="113"/>
      <c r="G449" s="100"/>
      <c r="H449" s="98"/>
      <c r="I449" s="98"/>
      <c r="J449" s="98"/>
      <c r="K449" s="113"/>
      <c r="N449" s="84"/>
    </row>
    <row r="450" spans="1:14" s="76" customFormat="1" ht="12.75" customHeight="1" x14ac:dyDescent="0.2">
      <c r="A450" s="25"/>
      <c r="B450" s="25"/>
      <c r="C450" s="98"/>
      <c r="D450" s="98"/>
      <c r="E450" s="98"/>
      <c r="F450" s="113"/>
      <c r="G450" s="100"/>
      <c r="H450" s="98"/>
      <c r="I450" s="98"/>
      <c r="J450" s="98"/>
      <c r="K450" s="113"/>
      <c r="N450" s="84"/>
    </row>
    <row r="451" spans="1:14" s="76" customFormat="1" ht="12.75" customHeight="1" x14ac:dyDescent="0.2">
      <c r="A451" s="25"/>
      <c r="B451" s="25"/>
      <c r="C451" s="98"/>
      <c r="D451" s="98"/>
      <c r="E451" s="98"/>
      <c r="F451" s="113"/>
      <c r="G451" s="100"/>
      <c r="H451" s="98"/>
      <c r="I451" s="98"/>
      <c r="J451" s="98"/>
      <c r="K451" s="113"/>
      <c r="N451" s="84"/>
    </row>
    <row r="452" spans="1:14" s="76" customFormat="1" ht="12.75" customHeight="1" x14ac:dyDescent="0.2">
      <c r="A452" s="25"/>
      <c r="B452" s="25"/>
      <c r="C452" s="98"/>
      <c r="D452" s="98"/>
      <c r="E452" s="98"/>
      <c r="F452" s="113"/>
      <c r="G452" s="100"/>
      <c r="H452" s="98"/>
      <c r="I452" s="98"/>
      <c r="J452" s="98"/>
      <c r="K452" s="113"/>
      <c r="N452" s="84"/>
    </row>
    <row r="453" spans="1:14" s="76" customFormat="1" ht="12.75" customHeight="1" x14ac:dyDescent="0.2">
      <c r="A453" s="25"/>
      <c r="B453" s="25"/>
      <c r="C453" s="98"/>
      <c r="D453" s="98"/>
      <c r="E453" s="98"/>
      <c r="F453" s="113"/>
      <c r="G453" s="100"/>
      <c r="H453" s="98"/>
      <c r="I453" s="98"/>
      <c r="J453" s="98"/>
      <c r="K453" s="113"/>
      <c r="N453" s="84"/>
    </row>
    <row r="454" spans="1:14" s="76" customFormat="1" ht="12.75" customHeight="1" x14ac:dyDescent="0.2">
      <c r="A454" s="25"/>
      <c r="B454" s="25"/>
      <c r="C454" s="98"/>
      <c r="D454" s="98"/>
      <c r="E454" s="98"/>
      <c r="F454" s="113"/>
      <c r="G454" s="100"/>
      <c r="H454" s="98"/>
      <c r="I454" s="98"/>
      <c r="J454" s="98"/>
      <c r="K454" s="113"/>
      <c r="N454" s="84"/>
    </row>
    <row r="455" spans="1:14" s="76" customFormat="1" ht="12.75" customHeight="1" x14ac:dyDescent="0.2">
      <c r="A455" s="25"/>
      <c r="B455" s="25"/>
      <c r="C455" s="98"/>
      <c r="D455" s="98"/>
      <c r="E455" s="98"/>
      <c r="F455" s="113"/>
      <c r="G455" s="100"/>
      <c r="H455" s="98"/>
      <c r="I455" s="98"/>
      <c r="J455" s="98"/>
      <c r="K455" s="113"/>
      <c r="N455" s="84"/>
    </row>
    <row r="456" spans="1:14" s="76" customFormat="1" ht="12.75" customHeight="1" x14ac:dyDescent="0.2">
      <c r="A456" s="25"/>
      <c r="B456" s="25"/>
      <c r="C456" s="98"/>
      <c r="D456" s="98"/>
      <c r="E456" s="98"/>
      <c r="F456" s="113"/>
      <c r="G456" s="100"/>
      <c r="H456" s="98"/>
      <c r="I456" s="98"/>
      <c r="J456" s="98"/>
      <c r="K456" s="113"/>
      <c r="N456" s="84"/>
    </row>
    <row r="457" spans="1:14" s="76" customFormat="1" ht="12.75" customHeight="1" x14ac:dyDescent="0.2">
      <c r="A457" s="25"/>
      <c r="B457" s="25"/>
      <c r="C457" s="98"/>
      <c r="D457" s="98"/>
      <c r="E457" s="98"/>
      <c r="F457" s="113"/>
      <c r="G457" s="100"/>
      <c r="H457" s="98"/>
      <c r="I457" s="98"/>
      <c r="J457" s="98"/>
      <c r="K457" s="113"/>
      <c r="N457" s="84"/>
    </row>
    <row r="458" spans="1:14" s="76" customFormat="1" ht="12.75" customHeight="1" x14ac:dyDescent="0.2">
      <c r="A458" s="25"/>
      <c r="B458" s="25"/>
      <c r="C458" s="98"/>
      <c r="D458" s="98"/>
      <c r="E458" s="98"/>
      <c r="F458" s="113"/>
      <c r="G458" s="100"/>
      <c r="H458" s="98"/>
      <c r="I458" s="98"/>
      <c r="J458" s="98"/>
      <c r="K458" s="113"/>
      <c r="N458" s="84"/>
    </row>
    <row r="459" spans="1:14" s="76" customFormat="1" ht="12.75" customHeight="1" x14ac:dyDescent="0.2">
      <c r="A459" s="25"/>
      <c r="B459" s="25"/>
      <c r="C459" s="98"/>
      <c r="D459" s="98"/>
      <c r="E459" s="98"/>
      <c r="F459" s="113"/>
      <c r="G459" s="100"/>
      <c r="H459" s="98"/>
      <c r="I459" s="98"/>
      <c r="J459" s="98"/>
      <c r="K459" s="113"/>
      <c r="N459" s="84"/>
    </row>
    <row r="460" spans="1:14" s="76" customFormat="1" ht="12.75" customHeight="1" x14ac:dyDescent="0.2">
      <c r="A460" s="25"/>
      <c r="B460" s="25"/>
      <c r="C460" s="98"/>
      <c r="D460" s="98"/>
      <c r="E460" s="98"/>
      <c r="F460" s="113"/>
      <c r="G460" s="100"/>
      <c r="H460" s="98"/>
      <c r="I460" s="98"/>
      <c r="J460" s="98"/>
      <c r="K460" s="113"/>
      <c r="N460" s="84"/>
    </row>
    <row r="461" spans="1:14" s="76" customFormat="1" ht="12.75" customHeight="1" x14ac:dyDescent="0.2">
      <c r="A461" s="25"/>
      <c r="B461" s="25"/>
      <c r="C461" s="98"/>
      <c r="D461" s="98"/>
      <c r="E461" s="98"/>
      <c r="F461" s="113"/>
      <c r="G461" s="100"/>
      <c r="H461" s="98"/>
      <c r="I461" s="98"/>
      <c r="J461" s="98"/>
      <c r="K461" s="113"/>
      <c r="N461" s="84"/>
    </row>
    <row r="462" spans="1:14" s="76" customFormat="1" ht="12.75" customHeight="1" x14ac:dyDescent="0.2">
      <c r="A462" s="25"/>
      <c r="B462" s="25"/>
      <c r="C462" s="98"/>
      <c r="D462" s="98"/>
      <c r="E462" s="98"/>
      <c r="F462" s="113"/>
      <c r="G462" s="100"/>
      <c r="H462" s="98"/>
      <c r="I462" s="98"/>
      <c r="J462" s="98"/>
      <c r="K462" s="113"/>
      <c r="N462" s="84"/>
    </row>
    <row r="463" spans="1:14" s="76" customFormat="1" ht="12.75" customHeight="1" x14ac:dyDescent="0.2">
      <c r="A463" s="25"/>
      <c r="B463" s="25"/>
      <c r="C463" s="98"/>
      <c r="D463" s="98"/>
      <c r="E463" s="98"/>
      <c r="F463" s="113"/>
      <c r="G463" s="100"/>
      <c r="H463" s="98"/>
      <c r="I463" s="98"/>
      <c r="J463" s="98"/>
      <c r="K463" s="113"/>
      <c r="N463" s="84"/>
    </row>
    <row r="464" spans="1:14" s="76" customFormat="1" ht="12.75" customHeight="1" x14ac:dyDescent="0.2">
      <c r="A464" s="25"/>
      <c r="B464" s="25"/>
      <c r="C464" s="98"/>
      <c r="D464" s="98"/>
      <c r="E464" s="98"/>
      <c r="F464" s="113"/>
      <c r="G464" s="100"/>
      <c r="H464" s="98"/>
      <c r="I464" s="98"/>
      <c r="J464" s="98"/>
      <c r="K464" s="113"/>
      <c r="N464" s="84"/>
    </row>
    <row r="465" spans="1:14" s="76" customFormat="1" ht="12.75" customHeight="1" x14ac:dyDescent="0.2">
      <c r="A465" s="25"/>
      <c r="B465" s="25"/>
      <c r="C465" s="98"/>
      <c r="D465" s="98"/>
      <c r="E465" s="98"/>
      <c r="F465" s="113"/>
      <c r="G465" s="100"/>
      <c r="H465" s="98"/>
      <c r="I465" s="98"/>
      <c r="J465" s="98"/>
      <c r="K465" s="113"/>
      <c r="N465" s="84"/>
    </row>
    <row r="466" spans="1:14" s="76" customFormat="1" ht="12.75" customHeight="1" x14ac:dyDescent="0.2">
      <c r="A466" s="25"/>
      <c r="B466" s="25"/>
      <c r="C466" s="98"/>
      <c r="D466" s="98"/>
      <c r="E466" s="98"/>
      <c r="F466" s="113"/>
      <c r="G466" s="100"/>
      <c r="H466" s="98"/>
      <c r="I466" s="98"/>
      <c r="J466" s="98"/>
      <c r="K466" s="113"/>
      <c r="N466" s="84"/>
    </row>
    <row r="467" spans="1:14" s="76" customFormat="1" ht="12.75" customHeight="1" x14ac:dyDescent="0.2">
      <c r="A467" s="25"/>
      <c r="B467" s="25"/>
      <c r="C467" s="98"/>
      <c r="D467" s="98"/>
      <c r="E467" s="98"/>
      <c r="F467" s="113"/>
      <c r="G467" s="100"/>
      <c r="H467" s="98"/>
      <c r="I467" s="98"/>
      <c r="J467" s="98"/>
      <c r="K467" s="113"/>
      <c r="N467" s="84"/>
    </row>
    <row r="468" spans="1:14" s="76" customFormat="1" ht="12.75" customHeight="1" x14ac:dyDescent="0.2">
      <c r="A468" s="25"/>
      <c r="B468" s="25"/>
      <c r="C468" s="98"/>
      <c r="D468" s="98"/>
      <c r="E468" s="98"/>
      <c r="F468" s="113"/>
      <c r="G468" s="100"/>
      <c r="H468" s="98"/>
      <c r="I468" s="98"/>
      <c r="J468" s="98"/>
      <c r="K468" s="113"/>
      <c r="N468" s="84"/>
    </row>
    <row r="469" spans="1:14" s="76" customFormat="1" ht="12.75" customHeight="1" x14ac:dyDescent="0.2">
      <c r="A469" s="25"/>
      <c r="B469" s="25"/>
      <c r="C469" s="98"/>
      <c r="D469" s="98"/>
      <c r="E469" s="98"/>
      <c r="F469" s="113"/>
      <c r="G469" s="100"/>
      <c r="H469" s="98"/>
      <c r="I469" s="98"/>
      <c r="J469" s="98"/>
      <c r="K469" s="113"/>
      <c r="N469" s="84"/>
    </row>
    <row r="470" spans="1:14" s="76" customFormat="1" ht="12.75" customHeight="1" x14ac:dyDescent="0.2">
      <c r="A470" s="25"/>
      <c r="B470" s="25"/>
      <c r="C470" s="98"/>
      <c r="D470" s="98"/>
      <c r="E470" s="98"/>
      <c r="F470" s="113"/>
      <c r="G470" s="100"/>
      <c r="H470" s="98"/>
      <c r="I470" s="98"/>
      <c r="J470" s="98"/>
      <c r="K470" s="113"/>
      <c r="N470" s="84"/>
    </row>
    <row r="471" spans="1:14" s="76" customFormat="1" ht="12.75" customHeight="1" x14ac:dyDescent="0.2">
      <c r="A471" s="25"/>
      <c r="B471" s="25"/>
      <c r="C471" s="98"/>
      <c r="D471" s="98"/>
      <c r="E471" s="98"/>
      <c r="F471" s="113"/>
      <c r="G471" s="100"/>
      <c r="H471" s="98"/>
      <c r="I471" s="98"/>
      <c r="J471" s="98"/>
      <c r="K471" s="113"/>
      <c r="N471" s="84"/>
    </row>
    <row r="472" spans="1:14" s="76" customFormat="1" ht="12.75" customHeight="1" x14ac:dyDescent="0.2">
      <c r="A472" s="25"/>
      <c r="B472" s="25"/>
      <c r="C472" s="98"/>
      <c r="D472" s="98"/>
      <c r="E472" s="98"/>
      <c r="F472" s="113"/>
      <c r="G472" s="100"/>
      <c r="H472" s="98"/>
      <c r="I472" s="98"/>
      <c r="J472" s="98"/>
      <c r="K472" s="113"/>
      <c r="N472" s="84"/>
    </row>
    <row r="473" spans="1:14" s="76" customFormat="1" ht="12.75" customHeight="1" x14ac:dyDescent="0.2">
      <c r="A473" s="25"/>
      <c r="B473" s="25"/>
      <c r="C473" s="98"/>
      <c r="D473" s="98"/>
      <c r="E473" s="98"/>
      <c r="F473" s="113"/>
      <c r="G473" s="100"/>
      <c r="H473" s="98"/>
      <c r="I473" s="98"/>
      <c r="J473" s="98"/>
      <c r="K473" s="113"/>
      <c r="N473" s="84"/>
    </row>
    <row r="474" spans="1:14" s="76" customFormat="1" ht="12.75" customHeight="1" x14ac:dyDescent="0.2">
      <c r="A474" s="25"/>
      <c r="B474" s="25"/>
      <c r="C474" s="98"/>
      <c r="D474" s="98"/>
      <c r="E474" s="98"/>
      <c r="F474" s="113"/>
      <c r="G474" s="100"/>
      <c r="H474" s="98"/>
      <c r="I474" s="98"/>
      <c r="J474" s="98"/>
      <c r="K474" s="113"/>
      <c r="N474" s="84"/>
    </row>
    <row r="475" spans="1:14" s="76" customFormat="1" ht="12.75" customHeight="1" x14ac:dyDescent="0.2">
      <c r="A475" s="25"/>
      <c r="B475" s="25"/>
      <c r="C475" s="98"/>
      <c r="D475" s="98"/>
      <c r="E475" s="98"/>
      <c r="F475" s="113"/>
      <c r="G475" s="100"/>
      <c r="H475" s="98"/>
      <c r="I475" s="98"/>
      <c r="J475" s="98"/>
      <c r="K475" s="113"/>
      <c r="N475" s="84"/>
    </row>
    <row r="476" spans="1:14" s="76" customFormat="1" ht="12.75" customHeight="1" x14ac:dyDescent="0.2">
      <c r="A476" s="25"/>
      <c r="B476" s="25"/>
      <c r="C476" s="98"/>
      <c r="D476" s="98"/>
      <c r="E476" s="98"/>
      <c r="F476" s="113"/>
      <c r="G476" s="100"/>
      <c r="H476" s="98"/>
      <c r="I476" s="98"/>
      <c r="J476" s="98"/>
      <c r="K476" s="113"/>
      <c r="N476" s="84"/>
    </row>
    <row r="477" spans="1:14" s="76" customFormat="1" ht="12.75" customHeight="1" x14ac:dyDescent="0.2">
      <c r="A477" s="25"/>
      <c r="B477" s="25"/>
      <c r="C477" s="98"/>
      <c r="D477" s="98"/>
      <c r="E477" s="98"/>
      <c r="F477" s="113"/>
      <c r="G477" s="100"/>
      <c r="H477" s="98"/>
      <c r="I477" s="98"/>
      <c r="J477" s="98"/>
      <c r="K477" s="113"/>
      <c r="N477" s="84"/>
    </row>
    <row r="478" spans="1:14" s="76" customFormat="1" ht="12.75" customHeight="1" x14ac:dyDescent="0.2">
      <c r="A478" s="25"/>
      <c r="B478" s="25"/>
      <c r="C478" s="98"/>
      <c r="D478" s="98"/>
      <c r="E478" s="98"/>
      <c r="F478" s="113"/>
      <c r="G478" s="100"/>
      <c r="H478" s="98"/>
      <c r="I478" s="98"/>
      <c r="J478" s="98"/>
      <c r="K478" s="113"/>
      <c r="N478" s="84"/>
    </row>
    <row r="479" spans="1:14" s="76" customFormat="1" ht="12.75" customHeight="1" x14ac:dyDescent="0.2">
      <c r="A479" s="25"/>
      <c r="B479" s="25"/>
      <c r="C479" s="98"/>
      <c r="D479" s="98"/>
      <c r="E479" s="98"/>
      <c r="F479" s="113"/>
      <c r="G479" s="100"/>
      <c r="H479" s="98"/>
      <c r="I479" s="98"/>
      <c r="J479" s="98"/>
      <c r="K479" s="113"/>
      <c r="N479" s="84"/>
    </row>
    <row r="480" spans="1:14" s="76" customFormat="1" ht="12.75" customHeight="1" x14ac:dyDescent="0.2">
      <c r="A480" s="25"/>
      <c r="B480" s="25"/>
      <c r="C480" s="98"/>
      <c r="D480" s="98"/>
      <c r="E480" s="98"/>
      <c r="F480" s="113"/>
      <c r="G480" s="100"/>
      <c r="H480" s="98"/>
      <c r="I480" s="98"/>
      <c r="J480" s="98"/>
      <c r="K480" s="113"/>
      <c r="N480" s="84"/>
    </row>
    <row r="481" spans="1:14" s="76" customFormat="1" ht="12.75" customHeight="1" x14ac:dyDescent="0.2">
      <c r="A481" s="25"/>
      <c r="B481" s="25"/>
      <c r="C481" s="98"/>
      <c r="D481" s="98"/>
      <c r="E481" s="98"/>
      <c r="F481" s="113"/>
      <c r="G481" s="100"/>
      <c r="H481" s="98"/>
      <c r="I481" s="98"/>
      <c r="J481" s="98"/>
      <c r="K481" s="113"/>
      <c r="N481" s="84"/>
    </row>
    <row r="482" spans="1:14" s="76" customFormat="1" ht="12.75" customHeight="1" x14ac:dyDescent="0.2">
      <c r="A482" s="25"/>
      <c r="B482" s="25"/>
      <c r="C482" s="98"/>
      <c r="D482" s="98"/>
      <c r="E482" s="98"/>
      <c r="F482" s="113"/>
      <c r="G482" s="100"/>
      <c r="H482" s="98"/>
      <c r="I482" s="98"/>
      <c r="J482" s="98"/>
      <c r="K482" s="113"/>
      <c r="N482" s="84"/>
    </row>
    <row r="483" spans="1:14" s="76" customFormat="1" ht="12.75" customHeight="1" x14ac:dyDescent="0.2">
      <c r="A483" s="25"/>
      <c r="B483" s="25"/>
      <c r="C483" s="98"/>
      <c r="D483" s="98"/>
      <c r="E483" s="98"/>
      <c r="F483" s="113"/>
      <c r="G483" s="100"/>
      <c r="H483" s="98"/>
      <c r="I483" s="98"/>
      <c r="J483" s="98"/>
      <c r="K483" s="113"/>
      <c r="N483" s="84"/>
    </row>
    <row r="484" spans="1:14" s="76" customFormat="1" ht="12.75" customHeight="1" x14ac:dyDescent="0.2">
      <c r="A484" s="25"/>
      <c r="B484" s="25"/>
      <c r="C484" s="98"/>
      <c r="D484" s="98"/>
      <c r="E484" s="98"/>
      <c r="F484" s="113"/>
      <c r="G484" s="100"/>
      <c r="H484" s="98"/>
      <c r="I484" s="98"/>
      <c r="J484" s="98"/>
      <c r="K484" s="113"/>
      <c r="N484" s="84"/>
    </row>
    <row r="485" spans="1:14" s="76" customFormat="1" ht="12.75" customHeight="1" x14ac:dyDescent="0.2">
      <c r="A485" s="25"/>
      <c r="B485" s="25"/>
      <c r="C485" s="98"/>
      <c r="D485" s="98"/>
      <c r="E485" s="98"/>
      <c r="F485" s="113"/>
      <c r="G485" s="100"/>
      <c r="H485" s="98"/>
      <c r="I485" s="98"/>
      <c r="J485" s="98"/>
      <c r="K485" s="113"/>
      <c r="N485" s="84"/>
    </row>
    <row r="486" spans="1:14" s="76" customFormat="1" ht="12.75" customHeight="1" x14ac:dyDescent="0.2">
      <c r="A486" s="25"/>
      <c r="B486" s="25"/>
      <c r="C486" s="98"/>
      <c r="D486" s="98"/>
      <c r="E486" s="98"/>
      <c r="F486" s="113"/>
      <c r="G486" s="100"/>
      <c r="H486" s="98"/>
      <c r="I486" s="98"/>
      <c r="J486" s="98"/>
      <c r="K486" s="113"/>
      <c r="N486" s="84"/>
    </row>
    <row r="487" spans="1:14" s="76" customFormat="1" ht="12.75" customHeight="1" x14ac:dyDescent="0.2">
      <c r="A487" s="25"/>
      <c r="B487" s="25"/>
      <c r="C487" s="98"/>
      <c r="D487" s="98"/>
      <c r="E487" s="98"/>
      <c r="F487" s="113"/>
      <c r="G487" s="100"/>
      <c r="H487" s="98"/>
      <c r="I487" s="98"/>
      <c r="J487" s="98"/>
      <c r="K487" s="113"/>
      <c r="N487" s="84"/>
    </row>
    <row r="488" spans="1:14" s="76" customFormat="1" ht="12.75" customHeight="1" x14ac:dyDescent="0.2">
      <c r="A488" s="25"/>
      <c r="B488" s="25"/>
      <c r="C488" s="98"/>
      <c r="D488" s="98"/>
      <c r="E488" s="98"/>
      <c r="F488" s="113"/>
      <c r="G488" s="100"/>
      <c r="H488" s="98"/>
      <c r="I488" s="98"/>
      <c r="J488" s="98"/>
      <c r="K488" s="113"/>
      <c r="N488" s="84"/>
    </row>
    <row r="489" spans="1:14" s="76" customFormat="1" ht="12.75" customHeight="1" x14ac:dyDescent="0.2">
      <c r="A489" s="25"/>
      <c r="B489" s="25"/>
      <c r="C489" s="98"/>
      <c r="D489" s="98"/>
      <c r="E489" s="98"/>
      <c r="F489" s="113"/>
      <c r="G489" s="100"/>
      <c r="H489" s="98"/>
      <c r="I489" s="98"/>
      <c r="J489" s="98"/>
      <c r="K489" s="113"/>
      <c r="N489" s="84"/>
    </row>
    <row r="490" spans="1:14" s="76" customFormat="1" ht="12.75" customHeight="1" x14ac:dyDescent="0.2">
      <c r="A490" s="25"/>
      <c r="B490" s="25"/>
      <c r="C490" s="98"/>
      <c r="D490" s="98"/>
      <c r="E490" s="98"/>
      <c r="F490" s="113"/>
      <c r="G490" s="100"/>
      <c r="H490" s="98"/>
      <c r="I490" s="98"/>
      <c r="J490" s="98"/>
      <c r="K490" s="113"/>
      <c r="N490" s="84"/>
    </row>
    <row r="491" spans="1:14" s="76" customFormat="1" ht="12.75" customHeight="1" x14ac:dyDescent="0.2">
      <c r="A491" s="25"/>
      <c r="B491" s="25"/>
      <c r="C491" s="98"/>
      <c r="D491" s="98"/>
      <c r="E491" s="98"/>
      <c r="F491" s="113"/>
      <c r="G491" s="100"/>
      <c r="H491" s="98"/>
      <c r="I491" s="98"/>
      <c r="J491" s="98"/>
      <c r="K491" s="113"/>
      <c r="N491" s="84"/>
    </row>
    <row r="492" spans="1:14" s="76" customFormat="1" ht="12.75" customHeight="1" x14ac:dyDescent="0.2">
      <c r="A492" s="25"/>
      <c r="B492" s="25"/>
      <c r="C492" s="98"/>
      <c r="D492" s="98"/>
      <c r="E492" s="98"/>
      <c r="F492" s="113"/>
      <c r="G492" s="100"/>
      <c r="H492" s="98"/>
      <c r="I492" s="98"/>
      <c r="J492" s="98"/>
      <c r="K492" s="113"/>
      <c r="N492" s="84"/>
    </row>
    <row r="493" spans="1:14" s="76" customFormat="1" ht="12.75" customHeight="1" x14ac:dyDescent="0.2">
      <c r="A493" s="25"/>
      <c r="B493" s="25"/>
      <c r="C493" s="98"/>
      <c r="D493" s="98"/>
      <c r="E493" s="98"/>
      <c r="F493" s="113"/>
      <c r="G493" s="100"/>
      <c r="H493" s="98"/>
      <c r="I493" s="98"/>
      <c r="J493" s="98"/>
      <c r="K493" s="113"/>
      <c r="N493" s="84"/>
    </row>
    <row r="494" spans="1:14" s="76" customFormat="1" ht="12.75" customHeight="1" x14ac:dyDescent="0.2">
      <c r="A494" s="25"/>
      <c r="B494" s="25"/>
      <c r="C494" s="98"/>
      <c r="D494" s="98"/>
      <c r="E494" s="98"/>
      <c r="F494" s="113"/>
      <c r="G494" s="100"/>
      <c r="H494" s="98"/>
      <c r="I494" s="98"/>
      <c r="J494" s="98"/>
      <c r="K494" s="113"/>
      <c r="N494" s="84"/>
    </row>
    <row r="495" spans="1:14" s="76" customFormat="1" ht="12.75" customHeight="1" x14ac:dyDescent="0.2">
      <c r="A495" s="25"/>
      <c r="B495" s="25"/>
      <c r="C495" s="98"/>
      <c r="D495" s="98"/>
      <c r="E495" s="98"/>
      <c r="F495" s="113"/>
      <c r="G495" s="100"/>
      <c r="H495" s="98"/>
      <c r="I495" s="98"/>
      <c r="J495" s="98"/>
      <c r="K495" s="113"/>
      <c r="N495" s="84"/>
    </row>
    <row r="496" spans="1:14" s="76" customFormat="1" ht="12.75" customHeight="1" x14ac:dyDescent="0.2">
      <c r="A496" s="25"/>
      <c r="B496" s="25"/>
      <c r="C496" s="98"/>
      <c r="D496" s="98"/>
      <c r="E496" s="98"/>
      <c r="F496" s="113"/>
      <c r="G496" s="100"/>
      <c r="H496" s="98"/>
      <c r="I496" s="98"/>
      <c r="J496" s="98"/>
      <c r="K496" s="113"/>
      <c r="N496" s="84"/>
    </row>
    <row r="497" spans="1:14" s="76" customFormat="1" ht="12.75" customHeight="1" x14ac:dyDescent="0.2">
      <c r="A497" s="25"/>
      <c r="B497" s="25"/>
      <c r="C497" s="98"/>
      <c r="D497" s="98"/>
      <c r="E497" s="98"/>
      <c r="F497" s="113"/>
      <c r="G497" s="100"/>
      <c r="H497" s="98"/>
      <c r="I497" s="98"/>
      <c r="J497" s="98"/>
      <c r="K497" s="113"/>
      <c r="N497" s="84"/>
    </row>
    <row r="498" spans="1:14" s="76" customFormat="1" ht="12.75" customHeight="1" x14ac:dyDescent="0.2">
      <c r="A498" s="25"/>
      <c r="B498" s="25"/>
      <c r="C498" s="98"/>
      <c r="D498" s="98"/>
      <c r="E498" s="98"/>
      <c r="F498" s="113"/>
      <c r="G498" s="100"/>
      <c r="H498" s="98"/>
      <c r="I498" s="98"/>
      <c r="J498" s="98"/>
      <c r="K498" s="113"/>
      <c r="N498" s="84"/>
    </row>
    <row r="499" spans="1:14" s="76" customFormat="1" ht="12.75" customHeight="1" x14ac:dyDescent="0.2">
      <c r="A499" s="25"/>
      <c r="B499" s="25"/>
      <c r="C499" s="98"/>
      <c r="D499" s="98"/>
      <c r="E499" s="98"/>
      <c r="F499" s="113"/>
      <c r="G499" s="100"/>
      <c r="H499" s="98"/>
      <c r="I499" s="98"/>
      <c r="J499" s="98"/>
      <c r="K499" s="113"/>
      <c r="N499" s="84"/>
    </row>
    <row r="500" spans="1:14" s="76" customFormat="1" ht="12.75" customHeight="1" x14ac:dyDescent="0.2">
      <c r="A500" s="25"/>
      <c r="B500" s="25"/>
      <c r="C500" s="98"/>
      <c r="D500" s="98"/>
      <c r="E500" s="98"/>
      <c r="F500" s="113"/>
      <c r="G500" s="100"/>
      <c r="H500" s="98"/>
      <c r="I500" s="98"/>
      <c r="J500" s="98"/>
      <c r="K500" s="113"/>
      <c r="N500" s="8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5" customWidth="1"/>
    <col min="2" max="2" width="20.7109375" style="55" customWidth="1"/>
    <col min="3" max="4" width="10.7109375" style="66" customWidth="1"/>
    <col min="5" max="5" width="8.7109375" style="113" customWidth="1"/>
    <col min="6" max="6" width="5.7109375" style="113" customWidth="1"/>
    <col min="7" max="8" width="10.7109375" style="66" customWidth="1"/>
    <col min="9" max="9" width="8.7109375" style="113" customWidth="1"/>
    <col min="10" max="10" width="5.7109375" style="113" customWidth="1"/>
    <col min="11" max="12" width="10.7109375" style="66" customWidth="1"/>
    <col min="13" max="13" width="8.7109375" style="113" customWidth="1"/>
    <col min="14" max="14" width="8.7109375" style="65" customWidth="1"/>
    <col min="15" max="256" width="9.140625" style="55"/>
    <col min="257" max="257" width="21.7109375" style="55" customWidth="1"/>
    <col min="258" max="258" width="16.7109375" style="55" customWidth="1"/>
    <col min="259" max="260" width="9.7109375" style="55" customWidth="1"/>
    <col min="261" max="261" width="8.7109375" style="55" customWidth="1"/>
    <col min="262" max="262" width="5.7109375" style="55" customWidth="1"/>
    <col min="263" max="264" width="9.7109375" style="55" customWidth="1"/>
    <col min="265" max="265" width="8.7109375" style="55" customWidth="1"/>
    <col min="266" max="266" width="5.7109375" style="55" customWidth="1"/>
    <col min="267" max="268" width="9.7109375" style="55" customWidth="1"/>
    <col min="269" max="270" width="8.7109375" style="55" customWidth="1"/>
    <col min="271" max="512" width="9.140625" style="55"/>
    <col min="513" max="513" width="21.7109375" style="55" customWidth="1"/>
    <col min="514" max="514" width="16.7109375" style="55" customWidth="1"/>
    <col min="515" max="516" width="9.7109375" style="55" customWidth="1"/>
    <col min="517" max="517" width="8.7109375" style="55" customWidth="1"/>
    <col min="518" max="518" width="5.7109375" style="55" customWidth="1"/>
    <col min="519" max="520" width="9.7109375" style="55" customWidth="1"/>
    <col min="521" max="521" width="8.7109375" style="55" customWidth="1"/>
    <col min="522" max="522" width="5.7109375" style="55" customWidth="1"/>
    <col min="523" max="524" width="9.7109375" style="55" customWidth="1"/>
    <col min="525" max="526" width="8.7109375" style="55" customWidth="1"/>
    <col min="527" max="768" width="9.140625" style="55"/>
    <col min="769" max="769" width="21.7109375" style="55" customWidth="1"/>
    <col min="770" max="770" width="16.7109375" style="55" customWidth="1"/>
    <col min="771" max="772" width="9.7109375" style="55" customWidth="1"/>
    <col min="773" max="773" width="8.7109375" style="55" customWidth="1"/>
    <col min="774" max="774" width="5.7109375" style="55" customWidth="1"/>
    <col min="775" max="776" width="9.7109375" style="55" customWidth="1"/>
    <col min="777" max="777" width="8.7109375" style="55" customWidth="1"/>
    <col min="778" max="778" width="5.7109375" style="55" customWidth="1"/>
    <col min="779" max="780" width="9.7109375" style="55" customWidth="1"/>
    <col min="781" max="782" width="8.7109375" style="55" customWidth="1"/>
    <col min="783" max="1024" width="9.140625" style="55"/>
    <col min="1025" max="1025" width="21.7109375" style="55" customWidth="1"/>
    <col min="1026" max="1026" width="16.7109375" style="55" customWidth="1"/>
    <col min="1027" max="1028" width="9.7109375" style="55" customWidth="1"/>
    <col min="1029" max="1029" width="8.7109375" style="55" customWidth="1"/>
    <col min="1030" max="1030" width="5.7109375" style="55" customWidth="1"/>
    <col min="1031" max="1032" width="9.7109375" style="55" customWidth="1"/>
    <col min="1033" max="1033" width="8.7109375" style="55" customWidth="1"/>
    <col min="1034" max="1034" width="5.7109375" style="55" customWidth="1"/>
    <col min="1035" max="1036" width="9.7109375" style="55" customWidth="1"/>
    <col min="1037" max="1038" width="8.7109375" style="55" customWidth="1"/>
    <col min="1039" max="1280" width="9.140625" style="55"/>
    <col min="1281" max="1281" width="21.7109375" style="55" customWidth="1"/>
    <col min="1282" max="1282" width="16.7109375" style="55" customWidth="1"/>
    <col min="1283" max="1284" width="9.7109375" style="55" customWidth="1"/>
    <col min="1285" max="1285" width="8.7109375" style="55" customWidth="1"/>
    <col min="1286" max="1286" width="5.7109375" style="55" customWidth="1"/>
    <col min="1287" max="1288" width="9.7109375" style="55" customWidth="1"/>
    <col min="1289" max="1289" width="8.7109375" style="55" customWidth="1"/>
    <col min="1290" max="1290" width="5.7109375" style="55" customWidth="1"/>
    <col min="1291" max="1292" width="9.7109375" style="55" customWidth="1"/>
    <col min="1293" max="1294" width="8.7109375" style="55" customWidth="1"/>
    <col min="1295" max="1536" width="9.140625" style="55"/>
    <col min="1537" max="1537" width="21.7109375" style="55" customWidth="1"/>
    <col min="1538" max="1538" width="16.7109375" style="55" customWidth="1"/>
    <col min="1539" max="1540" width="9.7109375" style="55" customWidth="1"/>
    <col min="1541" max="1541" width="8.7109375" style="55" customWidth="1"/>
    <col min="1542" max="1542" width="5.7109375" style="55" customWidth="1"/>
    <col min="1543" max="1544" width="9.7109375" style="55" customWidth="1"/>
    <col min="1545" max="1545" width="8.7109375" style="55" customWidth="1"/>
    <col min="1546" max="1546" width="5.7109375" style="55" customWidth="1"/>
    <col min="1547" max="1548" width="9.7109375" style="55" customWidth="1"/>
    <col min="1549" max="1550" width="8.7109375" style="55" customWidth="1"/>
    <col min="1551" max="1792" width="9.140625" style="55"/>
    <col min="1793" max="1793" width="21.7109375" style="55" customWidth="1"/>
    <col min="1794" max="1794" width="16.7109375" style="55" customWidth="1"/>
    <col min="1795" max="1796" width="9.7109375" style="55" customWidth="1"/>
    <col min="1797" max="1797" width="8.7109375" style="55" customWidth="1"/>
    <col min="1798" max="1798" width="5.7109375" style="55" customWidth="1"/>
    <col min="1799" max="1800" width="9.7109375" style="55" customWidth="1"/>
    <col min="1801" max="1801" width="8.7109375" style="55" customWidth="1"/>
    <col min="1802" max="1802" width="5.7109375" style="55" customWidth="1"/>
    <col min="1803" max="1804" width="9.7109375" style="55" customWidth="1"/>
    <col min="1805" max="1806" width="8.7109375" style="55" customWidth="1"/>
    <col min="1807" max="2048" width="9.140625" style="55"/>
    <col min="2049" max="2049" width="21.7109375" style="55" customWidth="1"/>
    <col min="2050" max="2050" width="16.7109375" style="55" customWidth="1"/>
    <col min="2051" max="2052" width="9.7109375" style="55" customWidth="1"/>
    <col min="2053" max="2053" width="8.7109375" style="55" customWidth="1"/>
    <col min="2054" max="2054" width="5.7109375" style="55" customWidth="1"/>
    <col min="2055" max="2056" width="9.7109375" style="55" customWidth="1"/>
    <col min="2057" max="2057" width="8.7109375" style="55" customWidth="1"/>
    <col min="2058" max="2058" width="5.7109375" style="55" customWidth="1"/>
    <col min="2059" max="2060" width="9.7109375" style="55" customWidth="1"/>
    <col min="2061" max="2062" width="8.7109375" style="55" customWidth="1"/>
    <col min="2063" max="2304" width="9.140625" style="55"/>
    <col min="2305" max="2305" width="21.7109375" style="55" customWidth="1"/>
    <col min="2306" max="2306" width="16.7109375" style="55" customWidth="1"/>
    <col min="2307" max="2308" width="9.7109375" style="55" customWidth="1"/>
    <col min="2309" max="2309" width="8.7109375" style="55" customWidth="1"/>
    <col min="2310" max="2310" width="5.7109375" style="55" customWidth="1"/>
    <col min="2311" max="2312" width="9.7109375" style="55" customWidth="1"/>
    <col min="2313" max="2313" width="8.7109375" style="55" customWidth="1"/>
    <col min="2314" max="2314" width="5.7109375" style="55" customWidth="1"/>
    <col min="2315" max="2316" width="9.7109375" style="55" customWidth="1"/>
    <col min="2317" max="2318" width="8.7109375" style="55" customWidth="1"/>
    <col min="2319" max="2560" width="9.140625" style="55"/>
    <col min="2561" max="2561" width="21.7109375" style="55" customWidth="1"/>
    <col min="2562" max="2562" width="16.7109375" style="55" customWidth="1"/>
    <col min="2563" max="2564" width="9.7109375" style="55" customWidth="1"/>
    <col min="2565" max="2565" width="8.7109375" style="55" customWidth="1"/>
    <col min="2566" max="2566" width="5.7109375" style="55" customWidth="1"/>
    <col min="2567" max="2568" width="9.7109375" style="55" customWidth="1"/>
    <col min="2569" max="2569" width="8.7109375" style="55" customWidth="1"/>
    <col min="2570" max="2570" width="5.7109375" style="55" customWidth="1"/>
    <col min="2571" max="2572" width="9.7109375" style="55" customWidth="1"/>
    <col min="2573" max="2574" width="8.7109375" style="55" customWidth="1"/>
    <col min="2575" max="2816" width="9.140625" style="55"/>
    <col min="2817" max="2817" width="21.7109375" style="55" customWidth="1"/>
    <col min="2818" max="2818" width="16.7109375" style="55" customWidth="1"/>
    <col min="2819" max="2820" width="9.7109375" style="55" customWidth="1"/>
    <col min="2821" max="2821" width="8.7109375" style="55" customWidth="1"/>
    <col min="2822" max="2822" width="5.7109375" style="55" customWidth="1"/>
    <col min="2823" max="2824" width="9.7109375" style="55" customWidth="1"/>
    <col min="2825" max="2825" width="8.7109375" style="55" customWidth="1"/>
    <col min="2826" max="2826" width="5.7109375" style="55" customWidth="1"/>
    <col min="2827" max="2828" width="9.7109375" style="55" customWidth="1"/>
    <col min="2829" max="2830" width="8.7109375" style="55" customWidth="1"/>
    <col min="2831" max="3072" width="9.140625" style="55"/>
    <col min="3073" max="3073" width="21.7109375" style="55" customWidth="1"/>
    <col min="3074" max="3074" width="16.7109375" style="55" customWidth="1"/>
    <col min="3075" max="3076" width="9.7109375" style="55" customWidth="1"/>
    <col min="3077" max="3077" width="8.7109375" style="55" customWidth="1"/>
    <col min="3078" max="3078" width="5.7109375" style="55" customWidth="1"/>
    <col min="3079" max="3080" width="9.7109375" style="55" customWidth="1"/>
    <col min="3081" max="3081" width="8.7109375" style="55" customWidth="1"/>
    <col min="3082" max="3082" width="5.7109375" style="55" customWidth="1"/>
    <col min="3083" max="3084" width="9.7109375" style="55" customWidth="1"/>
    <col min="3085" max="3086" width="8.7109375" style="55" customWidth="1"/>
    <col min="3087" max="3328" width="9.140625" style="55"/>
    <col min="3329" max="3329" width="21.7109375" style="55" customWidth="1"/>
    <col min="3330" max="3330" width="16.7109375" style="55" customWidth="1"/>
    <col min="3331" max="3332" width="9.7109375" style="55" customWidth="1"/>
    <col min="3333" max="3333" width="8.7109375" style="55" customWidth="1"/>
    <col min="3334" max="3334" width="5.7109375" style="55" customWidth="1"/>
    <col min="3335" max="3336" width="9.7109375" style="55" customWidth="1"/>
    <col min="3337" max="3337" width="8.7109375" style="55" customWidth="1"/>
    <col min="3338" max="3338" width="5.7109375" style="55" customWidth="1"/>
    <col min="3339" max="3340" width="9.7109375" style="55" customWidth="1"/>
    <col min="3341" max="3342" width="8.7109375" style="55" customWidth="1"/>
    <col min="3343" max="3584" width="9.140625" style="55"/>
    <col min="3585" max="3585" width="21.7109375" style="55" customWidth="1"/>
    <col min="3586" max="3586" width="16.7109375" style="55" customWidth="1"/>
    <col min="3587" max="3588" width="9.7109375" style="55" customWidth="1"/>
    <col min="3589" max="3589" width="8.7109375" style="55" customWidth="1"/>
    <col min="3590" max="3590" width="5.7109375" style="55" customWidth="1"/>
    <col min="3591" max="3592" width="9.7109375" style="55" customWidth="1"/>
    <col min="3593" max="3593" width="8.7109375" style="55" customWidth="1"/>
    <col min="3594" max="3594" width="5.7109375" style="55" customWidth="1"/>
    <col min="3595" max="3596" width="9.7109375" style="55" customWidth="1"/>
    <col min="3597" max="3598" width="8.7109375" style="55" customWidth="1"/>
    <col min="3599" max="3840" width="9.140625" style="55"/>
    <col min="3841" max="3841" width="21.7109375" style="55" customWidth="1"/>
    <col min="3842" max="3842" width="16.7109375" style="55" customWidth="1"/>
    <col min="3843" max="3844" width="9.7109375" style="55" customWidth="1"/>
    <col min="3845" max="3845" width="8.7109375" style="55" customWidth="1"/>
    <col min="3846" max="3846" width="5.7109375" style="55" customWidth="1"/>
    <col min="3847" max="3848" width="9.7109375" style="55" customWidth="1"/>
    <col min="3849" max="3849" width="8.7109375" style="55" customWidth="1"/>
    <col min="3850" max="3850" width="5.7109375" style="55" customWidth="1"/>
    <col min="3851" max="3852" width="9.7109375" style="55" customWidth="1"/>
    <col min="3853" max="3854" width="8.7109375" style="55" customWidth="1"/>
    <col min="3855" max="4096" width="9.140625" style="55"/>
    <col min="4097" max="4097" width="21.7109375" style="55" customWidth="1"/>
    <col min="4098" max="4098" width="16.7109375" style="55" customWidth="1"/>
    <col min="4099" max="4100" width="9.7109375" style="55" customWidth="1"/>
    <col min="4101" max="4101" width="8.7109375" style="55" customWidth="1"/>
    <col min="4102" max="4102" width="5.7109375" style="55" customWidth="1"/>
    <col min="4103" max="4104" width="9.7109375" style="55" customWidth="1"/>
    <col min="4105" max="4105" width="8.7109375" style="55" customWidth="1"/>
    <col min="4106" max="4106" width="5.7109375" style="55" customWidth="1"/>
    <col min="4107" max="4108" width="9.7109375" style="55" customWidth="1"/>
    <col min="4109" max="4110" width="8.7109375" style="55" customWidth="1"/>
    <col min="4111" max="4352" width="9.140625" style="55"/>
    <col min="4353" max="4353" width="21.7109375" style="55" customWidth="1"/>
    <col min="4354" max="4354" width="16.7109375" style="55" customWidth="1"/>
    <col min="4355" max="4356" width="9.7109375" style="55" customWidth="1"/>
    <col min="4357" max="4357" width="8.7109375" style="55" customWidth="1"/>
    <col min="4358" max="4358" width="5.7109375" style="55" customWidth="1"/>
    <col min="4359" max="4360" width="9.7109375" style="55" customWidth="1"/>
    <col min="4361" max="4361" width="8.7109375" style="55" customWidth="1"/>
    <col min="4362" max="4362" width="5.7109375" style="55" customWidth="1"/>
    <col min="4363" max="4364" width="9.7109375" style="55" customWidth="1"/>
    <col min="4365" max="4366" width="8.7109375" style="55" customWidth="1"/>
    <col min="4367" max="4608" width="9.140625" style="55"/>
    <col min="4609" max="4609" width="21.7109375" style="55" customWidth="1"/>
    <col min="4610" max="4610" width="16.7109375" style="55" customWidth="1"/>
    <col min="4611" max="4612" width="9.7109375" style="55" customWidth="1"/>
    <col min="4613" max="4613" width="8.7109375" style="55" customWidth="1"/>
    <col min="4614" max="4614" width="5.7109375" style="55" customWidth="1"/>
    <col min="4615" max="4616" width="9.7109375" style="55" customWidth="1"/>
    <col min="4617" max="4617" width="8.7109375" style="55" customWidth="1"/>
    <col min="4618" max="4618" width="5.7109375" style="55" customWidth="1"/>
    <col min="4619" max="4620" width="9.7109375" style="55" customWidth="1"/>
    <col min="4621" max="4622" width="8.7109375" style="55" customWidth="1"/>
    <col min="4623" max="4864" width="9.140625" style="55"/>
    <col min="4865" max="4865" width="21.7109375" style="55" customWidth="1"/>
    <col min="4866" max="4866" width="16.7109375" style="55" customWidth="1"/>
    <col min="4867" max="4868" width="9.7109375" style="55" customWidth="1"/>
    <col min="4869" max="4869" width="8.7109375" style="55" customWidth="1"/>
    <col min="4870" max="4870" width="5.7109375" style="55" customWidth="1"/>
    <col min="4871" max="4872" width="9.7109375" style="55" customWidth="1"/>
    <col min="4873" max="4873" width="8.7109375" style="55" customWidth="1"/>
    <col min="4874" max="4874" width="5.7109375" style="55" customWidth="1"/>
    <col min="4875" max="4876" width="9.7109375" style="55" customWidth="1"/>
    <col min="4877" max="4878" width="8.7109375" style="55" customWidth="1"/>
    <col min="4879" max="5120" width="9.140625" style="55"/>
    <col min="5121" max="5121" width="21.7109375" style="55" customWidth="1"/>
    <col min="5122" max="5122" width="16.7109375" style="55" customWidth="1"/>
    <col min="5123" max="5124" width="9.7109375" style="55" customWidth="1"/>
    <col min="5125" max="5125" width="8.7109375" style="55" customWidth="1"/>
    <col min="5126" max="5126" width="5.7109375" style="55" customWidth="1"/>
    <col min="5127" max="5128" width="9.7109375" style="55" customWidth="1"/>
    <col min="5129" max="5129" width="8.7109375" style="55" customWidth="1"/>
    <col min="5130" max="5130" width="5.7109375" style="55" customWidth="1"/>
    <col min="5131" max="5132" width="9.7109375" style="55" customWidth="1"/>
    <col min="5133" max="5134" width="8.7109375" style="55" customWidth="1"/>
    <col min="5135" max="5376" width="9.140625" style="55"/>
    <col min="5377" max="5377" width="21.7109375" style="55" customWidth="1"/>
    <col min="5378" max="5378" width="16.7109375" style="55" customWidth="1"/>
    <col min="5379" max="5380" width="9.7109375" style="55" customWidth="1"/>
    <col min="5381" max="5381" width="8.7109375" style="55" customWidth="1"/>
    <col min="5382" max="5382" width="5.7109375" style="55" customWidth="1"/>
    <col min="5383" max="5384" width="9.7109375" style="55" customWidth="1"/>
    <col min="5385" max="5385" width="8.7109375" style="55" customWidth="1"/>
    <col min="5386" max="5386" width="5.7109375" style="55" customWidth="1"/>
    <col min="5387" max="5388" width="9.7109375" style="55" customWidth="1"/>
    <col min="5389" max="5390" width="8.7109375" style="55" customWidth="1"/>
    <col min="5391" max="5632" width="9.140625" style="55"/>
    <col min="5633" max="5633" width="21.7109375" style="55" customWidth="1"/>
    <col min="5634" max="5634" width="16.7109375" style="55" customWidth="1"/>
    <col min="5635" max="5636" width="9.7109375" style="55" customWidth="1"/>
    <col min="5637" max="5637" width="8.7109375" style="55" customWidth="1"/>
    <col min="5638" max="5638" width="5.7109375" style="55" customWidth="1"/>
    <col min="5639" max="5640" width="9.7109375" style="55" customWidth="1"/>
    <col min="5641" max="5641" width="8.7109375" style="55" customWidth="1"/>
    <col min="5642" max="5642" width="5.7109375" style="55" customWidth="1"/>
    <col min="5643" max="5644" width="9.7109375" style="55" customWidth="1"/>
    <col min="5645" max="5646" width="8.7109375" style="55" customWidth="1"/>
    <col min="5647" max="5888" width="9.140625" style="55"/>
    <col min="5889" max="5889" width="21.7109375" style="55" customWidth="1"/>
    <col min="5890" max="5890" width="16.7109375" style="55" customWidth="1"/>
    <col min="5891" max="5892" width="9.7109375" style="55" customWidth="1"/>
    <col min="5893" max="5893" width="8.7109375" style="55" customWidth="1"/>
    <col min="5894" max="5894" width="5.7109375" style="55" customWidth="1"/>
    <col min="5895" max="5896" width="9.7109375" style="55" customWidth="1"/>
    <col min="5897" max="5897" width="8.7109375" style="55" customWidth="1"/>
    <col min="5898" max="5898" width="5.7109375" style="55" customWidth="1"/>
    <col min="5899" max="5900" width="9.7109375" style="55" customWidth="1"/>
    <col min="5901" max="5902" width="8.7109375" style="55" customWidth="1"/>
    <col min="5903" max="6144" width="9.140625" style="55"/>
    <col min="6145" max="6145" width="21.7109375" style="55" customWidth="1"/>
    <col min="6146" max="6146" width="16.7109375" style="55" customWidth="1"/>
    <col min="6147" max="6148" width="9.7109375" style="55" customWidth="1"/>
    <col min="6149" max="6149" width="8.7109375" style="55" customWidth="1"/>
    <col min="6150" max="6150" width="5.7109375" style="55" customWidth="1"/>
    <col min="6151" max="6152" width="9.7109375" style="55" customWidth="1"/>
    <col min="6153" max="6153" width="8.7109375" style="55" customWidth="1"/>
    <col min="6154" max="6154" width="5.7109375" style="55" customWidth="1"/>
    <col min="6155" max="6156" width="9.7109375" style="55" customWidth="1"/>
    <col min="6157" max="6158" width="8.7109375" style="55" customWidth="1"/>
    <col min="6159" max="6400" width="9.140625" style="55"/>
    <col min="6401" max="6401" width="21.7109375" style="55" customWidth="1"/>
    <col min="6402" max="6402" width="16.7109375" style="55" customWidth="1"/>
    <col min="6403" max="6404" width="9.7109375" style="55" customWidth="1"/>
    <col min="6405" max="6405" width="8.7109375" style="55" customWidth="1"/>
    <col min="6406" max="6406" width="5.7109375" style="55" customWidth="1"/>
    <col min="6407" max="6408" width="9.7109375" style="55" customWidth="1"/>
    <col min="6409" max="6409" width="8.7109375" style="55" customWidth="1"/>
    <col min="6410" max="6410" width="5.7109375" style="55" customWidth="1"/>
    <col min="6411" max="6412" width="9.7109375" style="55" customWidth="1"/>
    <col min="6413" max="6414" width="8.7109375" style="55" customWidth="1"/>
    <col min="6415" max="6656" width="9.140625" style="55"/>
    <col min="6657" max="6657" width="21.7109375" style="55" customWidth="1"/>
    <col min="6658" max="6658" width="16.7109375" style="55" customWidth="1"/>
    <col min="6659" max="6660" width="9.7109375" style="55" customWidth="1"/>
    <col min="6661" max="6661" width="8.7109375" style="55" customWidth="1"/>
    <col min="6662" max="6662" width="5.7109375" style="55" customWidth="1"/>
    <col min="6663" max="6664" width="9.7109375" style="55" customWidth="1"/>
    <col min="6665" max="6665" width="8.7109375" style="55" customWidth="1"/>
    <col min="6666" max="6666" width="5.7109375" style="55" customWidth="1"/>
    <col min="6667" max="6668" width="9.7109375" style="55" customWidth="1"/>
    <col min="6669" max="6670" width="8.7109375" style="55" customWidth="1"/>
    <col min="6671" max="6912" width="9.140625" style="55"/>
    <col min="6913" max="6913" width="21.7109375" style="55" customWidth="1"/>
    <col min="6914" max="6914" width="16.7109375" style="55" customWidth="1"/>
    <col min="6915" max="6916" width="9.7109375" style="55" customWidth="1"/>
    <col min="6917" max="6917" width="8.7109375" style="55" customWidth="1"/>
    <col min="6918" max="6918" width="5.7109375" style="55" customWidth="1"/>
    <col min="6919" max="6920" width="9.7109375" style="55" customWidth="1"/>
    <col min="6921" max="6921" width="8.7109375" style="55" customWidth="1"/>
    <col min="6922" max="6922" width="5.7109375" style="55" customWidth="1"/>
    <col min="6923" max="6924" width="9.7109375" style="55" customWidth="1"/>
    <col min="6925" max="6926" width="8.7109375" style="55" customWidth="1"/>
    <col min="6927" max="7168" width="9.140625" style="55"/>
    <col min="7169" max="7169" width="21.7109375" style="55" customWidth="1"/>
    <col min="7170" max="7170" width="16.7109375" style="55" customWidth="1"/>
    <col min="7171" max="7172" width="9.7109375" style="55" customWidth="1"/>
    <col min="7173" max="7173" width="8.7109375" style="55" customWidth="1"/>
    <col min="7174" max="7174" width="5.7109375" style="55" customWidth="1"/>
    <col min="7175" max="7176" width="9.7109375" style="55" customWidth="1"/>
    <col min="7177" max="7177" width="8.7109375" style="55" customWidth="1"/>
    <col min="7178" max="7178" width="5.7109375" style="55" customWidth="1"/>
    <col min="7179" max="7180" width="9.7109375" style="55" customWidth="1"/>
    <col min="7181" max="7182" width="8.7109375" style="55" customWidth="1"/>
    <col min="7183" max="7424" width="9.140625" style="55"/>
    <col min="7425" max="7425" width="21.7109375" style="55" customWidth="1"/>
    <col min="7426" max="7426" width="16.7109375" style="55" customWidth="1"/>
    <col min="7427" max="7428" width="9.7109375" style="55" customWidth="1"/>
    <col min="7429" max="7429" width="8.7109375" style="55" customWidth="1"/>
    <col min="7430" max="7430" width="5.7109375" style="55" customWidth="1"/>
    <col min="7431" max="7432" width="9.7109375" style="55" customWidth="1"/>
    <col min="7433" max="7433" width="8.7109375" style="55" customWidth="1"/>
    <col min="7434" max="7434" width="5.7109375" style="55" customWidth="1"/>
    <col min="7435" max="7436" width="9.7109375" style="55" customWidth="1"/>
    <col min="7437" max="7438" width="8.7109375" style="55" customWidth="1"/>
    <col min="7439" max="7680" width="9.140625" style="55"/>
    <col min="7681" max="7681" width="21.7109375" style="55" customWidth="1"/>
    <col min="7682" max="7682" width="16.7109375" style="55" customWidth="1"/>
    <col min="7683" max="7684" width="9.7109375" style="55" customWidth="1"/>
    <col min="7685" max="7685" width="8.7109375" style="55" customWidth="1"/>
    <col min="7686" max="7686" width="5.7109375" style="55" customWidth="1"/>
    <col min="7687" max="7688" width="9.7109375" style="55" customWidth="1"/>
    <col min="7689" max="7689" width="8.7109375" style="55" customWidth="1"/>
    <col min="7690" max="7690" width="5.7109375" style="55" customWidth="1"/>
    <col min="7691" max="7692" width="9.7109375" style="55" customWidth="1"/>
    <col min="7693" max="7694" width="8.7109375" style="55" customWidth="1"/>
    <col min="7695" max="7936" width="9.140625" style="55"/>
    <col min="7937" max="7937" width="21.7109375" style="55" customWidth="1"/>
    <col min="7938" max="7938" width="16.7109375" style="55" customWidth="1"/>
    <col min="7939" max="7940" width="9.7109375" style="55" customWidth="1"/>
    <col min="7941" max="7941" width="8.7109375" style="55" customWidth="1"/>
    <col min="7942" max="7942" width="5.7109375" style="55" customWidth="1"/>
    <col min="7943" max="7944" width="9.7109375" style="55" customWidth="1"/>
    <col min="7945" max="7945" width="8.7109375" style="55" customWidth="1"/>
    <col min="7946" max="7946" width="5.7109375" style="55" customWidth="1"/>
    <col min="7947" max="7948" width="9.7109375" style="55" customWidth="1"/>
    <col min="7949" max="7950" width="8.7109375" style="55" customWidth="1"/>
    <col min="7951" max="8192" width="9.140625" style="55"/>
    <col min="8193" max="8193" width="21.7109375" style="55" customWidth="1"/>
    <col min="8194" max="8194" width="16.7109375" style="55" customWidth="1"/>
    <col min="8195" max="8196" width="9.7109375" style="55" customWidth="1"/>
    <col min="8197" max="8197" width="8.7109375" style="55" customWidth="1"/>
    <col min="8198" max="8198" width="5.7109375" style="55" customWidth="1"/>
    <col min="8199" max="8200" width="9.7109375" style="55" customWidth="1"/>
    <col min="8201" max="8201" width="8.7109375" style="55" customWidth="1"/>
    <col min="8202" max="8202" width="5.7109375" style="55" customWidth="1"/>
    <col min="8203" max="8204" width="9.7109375" style="55" customWidth="1"/>
    <col min="8205" max="8206" width="8.7109375" style="55" customWidth="1"/>
    <col min="8207" max="8448" width="9.140625" style="55"/>
    <col min="8449" max="8449" width="21.7109375" style="55" customWidth="1"/>
    <col min="8450" max="8450" width="16.7109375" style="55" customWidth="1"/>
    <col min="8451" max="8452" width="9.7109375" style="55" customWidth="1"/>
    <col min="8453" max="8453" width="8.7109375" style="55" customWidth="1"/>
    <col min="8454" max="8454" width="5.7109375" style="55" customWidth="1"/>
    <col min="8455" max="8456" width="9.7109375" style="55" customWidth="1"/>
    <col min="8457" max="8457" width="8.7109375" style="55" customWidth="1"/>
    <col min="8458" max="8458" width="5.7109375" style="55" customWidth="1"/>
    <col min="8459" max="8460" width="9.7109375" style="55" customWidth="1"/>
    <col min="8461" max="8462" width="8.7109375" style="55" customWidth="1"/>
    <col min="8463" max="8704" width="9.140625" style="55"/>
    <col min="8705" max="8705" width="21.7109375" style="55" customWidth="1"/>
    <col min="8706" max="8706" width="16.7109375" style="55" customWidth="1"/>
    <col min="8707" max="8708" width="9.7109375" style="55" customWidth="1"/>
    <col min="8709" max="8709" width="8.7109375" style="55" customWidth="1"/>
    <col min="8710" max="8710" width="5.7109375" style="55" customWidth="1"/>
    <col min="8711" max="8712" width="9.7109375" style="55" customWidth="1"/>
    <col min="8713" max="8713" width="8.7109375" style="55" customWidth="1"/>
    <col min="8714" max="8714" width="5.7109375" style="55" customWidth="1"/>
    <col min="8715" max="8716" width="9.7109375" style="55" customWidth="1"/>
    <col min="8717" max="8718" width="8.7109375" style="55" customWidth="1"/>
    <col min="8719" max="8960" width="9.140625" style="55"/>
    <col min="8961" max="8961" width="21.7109375" style="55" customWidth="1"/>
    <col min="8962" max="8962" width="16.7109375" style="55" customWidth="1"/>
    <col min="8963" max="8964" width="9.7109375" style="55" customWidth="1"/>
    <col min="8965" max="8965" width="8.7109375" style="55" customWidth="1"/>
    <col min="8966" max="8966" width="5.7109375" style="55" customWidth="1"/>
    <col min="8967" max="8968" width="9.7109375" style="55" customWidth="1"/>
    <col min="8969" max="8969" width="8.7109375" style="55" customWidth="1"/>
    <col min="8970" max="8970" width="5.7109375" style="55" customWidth="1"/>
    <col min="8971" max="8972" width="9.7109375" style="55" customWidth="1"/>
    <col min="8973" max="8974" width="8.7109375" style="55" customWidth="1"/>
    <col min="8975" max="9216" width="9.140625" style="55"/>
    <col min="9217" max="9217" width="21.7109375" style="55" customWidth="1"/>
    <col min="9218" max="9218" width="16.7109375" style="55" customWidth="1"/>
    <col min="9219" max="9220" width="9.7109375" style="55" customWidth="1"/>
    <col min="9221" max="9221" width="8.7109375" style="55" customWidth="1"/>
    <col min="9222" max="9222" width="5.7109375" style="55" customWidth="1"/>
    <col min="9223" max="9224" width="9.7109375" style="55" customWidth="1"/>
    <col min="9225" max="9225" width="8.7109375" style="55" customWidth="1"/>
    <col min="9226" max="9226" width="5.7109375" style="55" customWidth="1"/>
    <col min="9227" max="9228" width="9.7109375" style="55" customWidth="1"/>
    <col min="9229" max="9230" width="8.7109375" style="55" customWidth="1"/>
    <col min="9231" max="9472" width="9.140625" style="55"/>
    <col min="9473" max="9473" width="21.7109375" style="55" customWidth="1"/>
    <col min="9474" max="9474" width="16.7109375" style="55" customWidth="1"/>
    <col min="9475" max="9476" width="9.7109375" style="55" customWidth="1"/>
    <col min="9477" max="9477" width="8.7109375" style="55" customWidth="1"/>
    <col min="9478" max="9478" width="5.7109375" style="55" customWidth="1"/>
    <col min="9479" max="9480" width="9.7109375" style="55" customWidth="1"/>
    <col min="9481" max="9481" width="8.7109375" style="55" customWidth="1"/>
    <col min="9482" max="9482" width="5.7109375" style="55" customWidth="1"/>
    <col min="9483" max="9484" width="9.7109375" style="55" customWidth="1"/>
    <col min="9485" max="9486" width="8.7109375" style="55" customWidth="1"/>
    <col min="9487" max="9728" width="9.140625" style="55"/>
    <col min="9729" max="9729" width="21.7109375" style="55" customWidth="1"/>
    <col min="9730" max="9730" width="16.7109375" style="55" customWidth="1"/>
    <col min="9731" max="9732" width="9.7109375" style="55" customWidth="1"/>
    <col min="9733" max="9733" width="8.7109375" style="55" customWidth="1"/>
    <col min="9734" max="9734" width="5.7109375" style="55" customWidth="1"/>
    <col min="9735" max="9736" width="9.7109375" style="55" customWidth="1"/>
    <col min="9737" max="9737" width="8.7109375" style="55" customWidth="1"/>
    <col min="9738" max="9738" width="5.7109375" style="55" customWidth="1"/>
    <col min="9739" max="9740" width="9.7109375" style="55" customWidth="1"/>
    <col min="9741" max="9742" width="8.7109375" style="55" customWidth="1"/>
    <col min="9743" max="9984" width="9.140625" style="55"/>
    <col min="9985" max="9985" width="21.7109375" style="55" customWidth="1"/>
    <col min="9986" max="9986" width="16.7109375" style="55" customWidth="1"/>
    <col min="9987" max="9988" width="9.7109375" style="55" customWidth="1"/>
    <col min="9989" max="9989" width="8.7109375" style="55" customWidth="1"/>
    <col min="9990" max="9990" width="5.7109375" style="55" customWidth="1"/>
    <col min="9991" max="9992" width="9.7109375" style="55" customWidth="1"/>
    <col min="9993" max="9993" width="8.7109375" style="55" customWidth="1"/>
    <col min="9994" max="9994" width="5.7109375" style="55" customWidth="1"/>
    <col min="9995" max="9996" width="9.7109375" style="55" customWidth="1"/>
    <col min="9997" max="9998" width="8.7109375" style="55" customWidth="1"/>
    <col min="9999" max="10240" width="9.140625" style="55"/>
    <col min="10241" max="10241" width="21.7109375" style="55" customWidth="1"/>
    <col min="10242" max="10242" width="16.7109375" style="55" customWidth="1"/>
    <col min="10243" max="10244" width="9.7109375" style="55" customWidth="1"/>
    <col min="10245" max="10245" width="8.7109375" style="55" customWidth="1"/>
    <col min="10246" max="10246" width="5.7109375" style="55" customWidth="1"/>
    <col min="10247" max="10248" width="9.7109375" style="55" customWidth="1"/>
    <col min="10249" max="10249" width="8.7109375" style="55" customWidth="1"/>
    <col min="10250" max="10250" width="5.7109375" style="55" customWidth="1"/>
    <col min="10251" max="10252" width="9.7109375" style="55" customWidth="1"/>
    <col min="10253" max="10254" width="8.7109375" style="55" customWidth="1"/>
    <col min="10255" max="10496" width="9.140625" style="55"/>
    <col min="10497" max="10497" width="21.7109375" style="55" customWidth="1"/>
    <col min="10498" max="10498" width="16.7109375" style="55" customWidth="1"/>
    <col min="10499" max="10500" width="9.7109375" style="55" customWidth="1"/>
    <col min="10501" max="10501" width="8.7109375" style="55" customWidth="1"/>
    <col min="10502" max="10502" width="5.7109375" style="55" customWidth="1"/>
    <col min="10503" max="10504" width="9.7109375" style="55" customWidth="1"/>
    <col min="10505" max="10505" width="8.7109375" style="55" customWidth="1"/>
    <col min="10506" max="10506" width="5.7109375" style="55" customWidth="1"/>
    <col min="10507" max="10508" width="9.7109375" style="55" customWidth="1"/>
    <col min="10509" max="10510" width="8.7109375" style="55" customWidth="1"/>
    <col min="10511" max="10752" width="9.140625" style="55"/>
    <col min="10753" max="10753" width="21.7109375" style="55" customWidth="1"/>
    <col min="10754" max="10754" width="16.7109375" style="55" customWidth="1"/>
    <col min="10755" max="10756" width="9.7109375" style="55" customWidth="1"/>
    <col min="10757" max="10757" width="8.7109375" style="55" customWidth="1"/>
    <col min="10758" max="10758" width="5.7109375" style="55" customWidth="1"/>
    <col min="10759" max="10760" width="9.7109375" style="55" customWidth="1"/>
    <col min="10761" max="10761" width="8.7109375" style="55" customWidth="1"/>
    <col min="10762" max="10762" width="5.7109375" style="55" customWidth="1"/>
    <col min="10763" max="10764" width="9.7109375" style="55" customWidth="1"/>
    <col min="10765" max="10766" width="8.7109375" style="55" customWidth="1"/>
    <col min="10767" max="11008" width="9.140625" style="55"/>
    <col min="11009" max="11009" width="21.7109375" style="55" customWidth="1"/>
    <col min="11010" max="11010" width="16.7109375" style="55" customWidth="1"/>
    <col min="11011" max="11012" width="9.7109375" style="55" customWidth="1"/>
    <col min="11013" max="11013" width="8.7109375" style="55" customWidth="1"/>
    <col min="11014" max="11014" width="5.7109375" style="55" customWidth="1"/>
    <col min="11015" max="11016" width="9.7109375" style="55" customWidth="1"/>
    <col min="11017" max="11017" width="8.7109375" style="55" customWidth="1"/>
    <col min="11018" max="11018" width="5.7109375" style="55" customWidth="1"/>
    <col min="11019" max="11020" width="9.7109375" style="55" customWidth="1"/>
    <col min="11021" max="11022" width="8.7109375" style="55" customWidth="1"/>
    <col min="11023" max="11264" width="9.140625" style="55"/>
    <col min="11265" max="11265" width="21.7109375" style="55" customWidth="1"/>
    <col min="11266" max="11266" width="16.7109375" style="55" customWidth="1"/>
    <col min="11267" max="11268" width="9.7109375" style="55" customWidth="1"/>
    <col min="11269" max="11269" width="8.7109375" style="55" customWidth="1"/>
    <col min="11270" max="11270" width="5.7109375" style="55" customWidth="1"/>
    <col min="11271" max="11272" width="9.7109375" style="55" customWidth="1"/>
    <col min="11273" max="11273" width="8.7109375" style="55" customWidth="1"/>
    <col min="11274" max="11274" width="5.7109375" style="55" customWidth="1"/>
    <col min="11275" max="11276" width="9.7109375" style="55" customWidth="1"/>
    <col min="11277" max="11278" width="8.7109375" style="55" customWidth="1"/>
    <col min="11279" max="11520" width="9.140625" style="55"/>
    <col min="11521" max="11521" width="21.7109375" style="55" customWidth="1"/>
    <col min="11522" max="11522" width="16.7109375" style="55" customWidth="1"/>
    <col min="11523" max="11524" width="9.7109375" style="55" customWidth="1"/>
    <col min="11525" max="11525" width="8.7109375" style="55" customWidth="1"/>
    <col min="11526" max="11526" width="5.7109375" style="55" customWidth="1"/>
    <col min="11527" max="11528" width="9.7109375" style="55" customWidth="1"/>
    <col min="11529" max="11529" width="8.7109375" style="55" customWidth="1"/>
    <col min="11530" max="11530" width="5.7109375" style="55" customWidth="1"/>
    <col min="11531" max="11532" width="9.7109375" style="55" customWidth="1"/>
    <col min="11533" max="11534" width="8.7109375" style="55" customWidth="1"/>
    <col min="11535" max="11776" width="9.140625" style="55"/>
    <col min="11777" max="11777" width="21.7109375" style="55" customWidth="1"/>
    <col min="11778" max="11778" width="16.7109375" style="55" customWidth="1"/>
    <col min="11779" max="11780" width="9.7109375" style="55" customWidth="1"/>
    <col min="11781" max="11781" width="8.7109375" style="55" customWidth="1"/>
    <col min="11782" max="11782" width="5.7109375" style="55" customWidth="1"/>
    <col min="11783" max="11784" width="9.7109375" style="55" customWidth="1"/>
    <col min="11785" max="11785" width="8.7109375" style="55" customWidth="1"/>
    <col min="11786" max="11786" width="5.7109375" style="55" customWidth="1"/>
    <col min="11787" max="11788" width="9.7109375" style="55" customWidth="1"/>
    <col min="11789" max="11790" width="8.7109375" style="55" customWidth="1"/>
    <col min="11791" max="12032" width="9.140625" style="55"/>
    <col min="12033" max="12033" width="21.7109375" style="55" customWidth="1"/>
    <col min="12034" max="12034" width="16.7109375" style="55" customWidth="1"/>
    <col min="12035" max="12036" width="9.7109375" style="55" customWidth="1"/>
    <col min="12037" max="12037" width="8.7109375" style="55" customWidth="1"/>
    <col min="12038" max="12038" width="5.7109375" style="55" customWidth="1"/>
    <col min="12039" max="12040" width="9.7109375" style="55" customWidth="1"/>
    <col min="12041" max="12041" width="8.7109375" style="55" customWidth="1"/>
    <col min="12042" max="12042" width="5.7109375" style="55" customWidth="1"/>
    <col min="12043" max="12044" width="9.7109375" style="55" customWidth="1"/>
    <col min="12045" max="12046" width="8.7109375" style="55" customWidth="1"/>
    <col min="12047" max="12288" width="9.140625" style="55"/>
    <col min="12289" max="12289" width="21.7109375" style="55" customWidth="1"/>
    <col min="12290" max="12290" width="16.7109375" style="55" customWidth="1"/>
    <col min="12291" max="12292" width="9.7109375" style="55" customWidth="1"/>
    <col min="12293" max="12293" width="8.7109375" style="55" customWidth="1"/>
    <col min="12294" max="12294" width="5.7109375" style="55" customWidth="1"/>
    <col min="12295" max="12296" width="9.7109375" style="55" customWidth="1"/>
    <col min="12297" max="12297" width="8.7109375" style="55" customWidth="1"/>
    <col min="12298" max="12298" width="5.7109375" style="55" customWidth="1"/>
    <col min="12299" max="12300" width="9.7109375" style="55" customWidth="1"/>
    <col min="12301" max="12302" width="8.7109375" style="55" customWidth="1"/>
    <col min="12303" max="12544" width="9.140625" style="55"/>
    <col min="12545" max="12545" width="21.7109375" style="55" customWidth="1"/>
    <col min="12546" max="12546" width="16.7109375" style="55" customWidth="1"/>
    <col min="12547" max="12548" width="9.7109375" style="55" customWidth="1"/>
    <col min="12549" max="12549" width="8.7109375" style="55" customWidth="1"/>
    <col min="12550" max="12550" width="5.7109375" style="55" customWidth="1"/>
    <col min="12551" max="12552" width="9.7109375" style="55" customWidth="1"/>
    <col min="12553" max="12553" width="8.7109375" style="55" customWidth="1"/>
    <col min="12554" max="12554" width="5.7109375" style="55" customWidth="1"/>
    <col min="12555" max="12556" width="9.7109375" style="55" customWidth="1"/>
    <col min="12557" max="12558" width="8.7109375" style="55" customWidth="1"/>
    <col min="12559" max="12800" width="9.140625" style="55"/>
    <col min="12801" max="12801" width="21.7109375" style="55" customWidth="1"/>
    <col min="12802" max="12802" width="16.7109375" style="55" customWidth="1"/>
    <col min="12803" max="12804" width="9.7109375" style="55" customWidth="1"/>
    <col min="12805" max="12805" width="8.7109375" style="55" customWidth="1"/>
    <col min="12806" max="12806" width="5.7109375" style="55" customWidth="1"/>
    <col min="12807" max="12808" width="9.7109375" style="55" customWidth="1"/>
    <col min="12809" max="12809" width="8.7109375" style="55" customWidth="1"/>
    <col min="12810" max="12810" width="5.7109375" style="55" customWidth="1"/>
    <col min="12811" max="12812" width="9.7109375" style="55" customWidth="1"/>
    <col min="12813" max="12814" width="8.7109375" style="55" customWidth="1"/>
    <col min="12815" max="13056" width="9.140625" style="55"/>
    <col min="13057" max="13057" width="21.7109375" style="55" customWidth="1"/>
    <col min="13058" max="13058" width="16.7109375" style="55" customWidth="1"/>
    <col min="13059" max="13060" width="9.7109375" style="55" customWidth="1"/>
    <col min="13061" max="13061" width="8.7109375" style="55" customWidth="1"/>
    <col min="13062" max="13062" width="5.7109375" style="55" customWidth="1"/>
    <col min="13063" max="13064" width="9.7109375" style="55" customWidth="1"/>
    <col min="13065" max="13065" width="8.7109375" style="55" customWidth="1"/>
    <col min="13066" max="13066" width="5.7109375" style="55" customWidth="1"/>
    <col min="13067" max="13068" width="9.7109375" style="55" customWidth="1"/>
    <col min="13069" max="13070" width="8.7109375" style="55" customWidth="1"/>
    <col min="13071" max="13312" width="9.140625" style="55"/>
    <col min="13313" max="13313" width="21.7109375" style="55" customWidth="1"/>
    <col min="13314" max="13314" width="16.7109375" style="55" customWidth="1"/>
    <col min="13315" max="13316" width="9.7109375" style="55" customWidth="1"/>
    <col min="13317" max="13317" width="8.7109375" style="55" customWidth="1"/>
    <col min="13318" max="13318" width="5.7109375" style="55" customWidth="1"/>
    <col min="13319" max="13320" width="9.7109375" style="55" customWidth="1"/>
    <col min="13321" max="13321" width="8.7109375" style="55" customWidth="1"/>
    <col min="13322" max="13322" width="5.7109375" style="55" customWidth="1"/>
    <col min="13323" max="13324" width="9.7109375" style="55" customWidth="1"/>
    <col min="13325" max="13326" width="8.7109375" style="55" customWidth="1"/>
    <col min="13327" max="13568" width="9.140625" style="55"/>
    <col min="13569" max="13569" width="21.7109375" style="55" customWidth="1"/>
    <col min="13570" max="13570" width="16.7109375" style="55" customWidth="1"/>
    <col min="13571" max="13572" width="9.7109375" style="55" customWidth="1"/>
    <col min="13573" max="13573" width="8.7109375" style="55" customWidth="1"/>
    <col min="13574" max="13574" width="5.7109375" style="55" customWidth="1"/>
    <col min="13575" max="13576" width="9.7109375" style="55" customWidth="1"/>
    <col min="13577" max="13577" width="8.7109375" style="55" customWidth="1"/>
    <col min="13578" max="13578" width="5.7109375" style="55" customWidth="1"/>
    <col min="13579" max="13580" width="9.7109375" style="55" customWidth="1"/>
    <col min="13581" max="13582" width="8.7109375" style="55" customWidth="1"/>
    <col min="13583" max="13824" width="9.140625" style="55"/>
    <col min="13825" max="13825" width="21.7109375" style="55" customWidth="1"/>
    <col min="13826" max="13826" width="16.7109375" style="55" customWidth="1"/>
    <col min="13827" max="13828" width="9.7109375" style="55" customWidth="1"/>
    <col min="13829" max="13829" width="8.7109375" style="55" customWidth="1"/>
    <col min="13830" max="13830" width="5.7109375" style="55" customWidth="1"/>
    <col min="13831" max="13832" width="9.7109375" style="55" customWidth="1"/>
    <col min="13833" max="13833" width="8.7109375" style="55" customWidth="1"/>
    <col min="13834" max="13834" width="5.7109375" style="55" customWidth="1"/>
    <col min="13835" max="13836" width="9.7109375" style="55" customWidth="1"/>
    <col min="13837" max="13838" width="8.7109375" style="55" customWidth="1"/>
    <col min="13839" max="14080" width="9.140625" style="55"/>
    <col min="14081" max="14081" width="21.7109375" style="55" customWidth="1"/>
    <col min="14082" max="14082" width="16.7109375" style="55" customWidth="1"/>
    <col min="14083" max="14084" width="9.7109375" style="55" customWidth="1"/>
    <col min="14085" max="14085" width="8.7109375" style="55" customWidth="1"/>
    <col min="14086" max="14086" width="5.7109375" style="55" customWidth="1"/>
    <col min="14087" max="14088" width="9.7109375" style="55" customWidth="1"/>
    <col min="14089" max="14089" width="8.7109375" style="55" customWidth="1"/>
    <col min="14090" max="14090" width="5.7109375" style="55" customWidth="1"/>
    <col min="14091" max="14092" width="9.7109375" style="55" customWidth="1"/>
    <col min="14093" max="14094" width="8.7109375" style="55" customWidth="1"/>
    <col min="14095" max="14336" width="9.140625" style="55"/>
    <col min="14337" max="14337" width="21.7109375" style="55" customWidth="1"/>
    <col min="14338" max="14338" width="16.7109375" style="55" customWidth="1"/>
    <col min="14339" max="14340" width="9.7109375" style="55" customWidth="1"/>
    <col min="14341" max="14341" width="8.7109375" style="55" customWidth="1"/>
    <col min="14342" max="14342" width="5.7109375" style="55" customWidth="1"/>
    <col min="14343" max="14344" width="9.7109375" style="55" customWidth="1"/>
    <col min="14345" max="14345" width="8.7109375" style="55" customWidth="1"/>
    <col min="14346" max="14346" width="5.7109375" style="55" customWidth="1"/>
    <col min="14347" max="14348" width="9.7109375" style="55" customWidth="1"/>
    <col min="14349" max="14350" width="8.7109375" style="55" customWidth="1"/>
    <col min="14351" max="14592" width="9.140625" style="55"/>
    <col min="14593" max="14593" width="21.7109375" style="55" customWidth="1"/>
    <col min="14594" max="14594" width="16.7109375" style="55" customWidth="1"/>
    <col min="14595" max="14596" width="9.7109375" style="55" customWidth="1"/>
    <col min="14597" max="14597" width="8.7109375" style="55" customWidth="1"/>
    <col min="14598" max="14598" width="5.7109375" style="55" customWidth="1"/>
    <col min="14599" max="14600" width="9.7109375" style="55" customWidth="1"/>
    <col min="14601" max="14601" width="8.7109375" style="55" customWidth="1"/>
    <col min="14602" max="14602" width="5.7109375" style="55" customWidth="1"/>
    <col min="14603" max="14604" width="9.7109375" style="55" customWidth="1"/>
    <col min="14605" max="14606" width="8.7109375" style="55" customWidth="1"/>
    <col min="14607" max="14848" width="9.140625" style="55"/>
    <col min="14849" max="14849" width="21.7109375" style="55" customWidth="1"/>
    <col min="14850" max="14850" width="16.7109375" style="55" customWidth="1"/>
    <col min="14851" max="14852" width="9.7109375" style="55" customWidth="1"/>
    <col min="14853" max="14853" width="8.7109375" style="55" customWidth="1"/>
    <col min="14854" max="14854" width="5.7109375" style="55" customWidth="1"/>
    <col min="14855" max="14856" width="9.7109375" style="55" customWidth="1"/>
    <col min="14857" max="14857" width="8.7109375" style="55" customWidth="1"/>
    <col min="14858" max="14858" width="5.7109375" style="55" customWidth="1"/>
    <col min="14859" max="14860" width="9.7109375" style="55" customWidth="1"/>
    <col min="14861" max="14862" width="8.7109375" style="55" customWidth="1"/>
    <col min="14863" max="15104" width="9.140625" style="55"/>
    <col min="15105" max="15105" width="21.7109375" style="55" customWidth="1"/>
    <col min="15106" max="15106" width="16.7109375" style="55" customWidth="1"/>
    <col min="15107" max="15108" width="9.7109375" style="55" customWidth="1"/>
    <col min="15109" max="15109" width="8.7109375" style="55" customWidth="1"/>
    <col min="15110" max="15110" width="5.7109375" style="55" customWidth="1"/>
    <col min="15111" max="15112" width="9.7109375" style="55" customWidth="1"/>
    <col min="15113" max="15113" width="8.7109375" style="55" customWidth="1"/>
    <col min="15114" max="15114" width="5.7109375" style="55" customWidth="1"/>
    <col min="15115" max="15116" width="9.7109375" style="55" customWidth="1"/>
    <col min="15117" max="15118" width="8.7109375" style="55" customWidth="1"/>
    <col min="15119" max="15360" width="9.140625" style="55"/>
    <col min="15361" max="15361" width="21.7109375" style="55" customWidth="1"/>
    <col min="15362" max="15362" width="16.7109375" style="55" customWidth="1"/>
    <col min="15363" max="15364" width="9.7109375" style="55" customWidth="1"/>
    <col min="15365" max="15365" width="8.7109375" style="55" customWidth="1"/>
    <col min="15366" max="15366" width="5.7109375" style="55" customWidth="1"/>
    <col min="15367" max="15368" width="9.7109375" style="55" customWidth="1"/>
    <col min="15369" max="15369" width="8.7109375" style="55" customWidth="1"/>
    <col min="15370" max="15370" width="5.7109375" style="55" customWidth="1"/>
    <col min="15371" max="15372" width="9.7109375" style="55" customWidth="1"/>
    <col min="15373" max="15374" width="8.7109375" style="55" customWidth="1"/>
    <col min="15375" max="15616" width="9.140625" style="55"/>
    <col min="15617" max="15617" width="21.7109375" style="55" customWidth="1"/>
    <col min="15618" max="15618" width="16.7109375" style="55" customWidth="1"/>
    <col min="15619" max="15620" width="9.7109375" style="55" customWidth="1"/>
    <col min="15621" max="15621" width="8.7109375" style="55" customWidth="1"/>
    <col min="15622" max="15622" width="5.7109375" style="55" customWidth="1"/>
    <col min="15623" max="15624" width="9.7109375" style="55" customWidth="1"/>
    <col min="15625" max="15625" width="8.7109375" style="55" customWidth="1"/>
    <col min="15626" max="15626" width="5.7109375" style="55" customWidth="1"/>
    <col min="15627" max="15628" width="9.7109375" style="55" customWidth="1"/>
    <col min="15629" max="15630" width="8.7109375" style="55" customWidth="1"/>
    <col min="15631" max="15872" width="9.140625" style="55"/>
    <col min="15873" max="15873" width="21.7109375" style="55" customWidth="1"/>
    <col min="15874" max="15874" width="16.7109375" style="55" customWidth="1"/>
    <col min="15875" max="15876" width="9.7109375" style="55" customWidth="1"/>
    <col min="15877" max="15877" width="8.7109375" style="55" customWidth="1"/>
    <col min="15878" max="15878" width="5.7109375" style="55" customWidth="1"/>
    <col min="15879" max="15880" width="9.7109375" style="55" customWidth="1"/>
    <col min="15881" max="15881" width="8.7109375" style="55" customWidth="1"/>
    <col min="15882" max="15882" width="5.7109375" style="55" customWidth="1"/>
    <col min="15883" max="15884" width="9.7109375" style="55" customWidth="1"/>
    <col min="15885" max="15886" width="8.7109375" style="55" customWidth="1"/>
    <col min="15887" max="16128" width="9.140625" style="55"/>
    <col min="16129" max="16129" width="21.7109375" style="55" customWidth="1"/>
    <col min="16130" max="16130" width="16.7109375" style="55" customWidth="1"/>
    <col min="16131" max="16132" width="9.7109375" style="55" customWidth="1"/>
    <col min="16133" max="16133" width="8.7109375" style="55" customWidth="1"/>
    <col min="16134" max="16134" width="5.7109375" style="55" customWidth="1"/>
    <col min="16135" max="16136" width="9.7109375" style="55" customWidth="1"/>
    <col min="16137" max="16137" width="8.7109375" style="55" customWidth="1"/>
    <col min="16138" max="16138" width="5.7109375" style="55" customWidth="1"/>
    <col min="16139" max="16140" width="9.7109375" style="55" customWidth="1"/>
    <col min="16141" max="16142" width="8.7109375" style="55" customWidth="1"/>
    <col min="16143" max="16384" width="9.140625" style="55"/>
  </cols>
  <sheetData>
    <row r="1" spans="1:14" ht="22.5" customHeight="1" thickBot="1" x14ac:dyDescent="0.25">
      <c r="A1" s="39" t="s">
        <v>349</v>
      </c>
      <c r="B1" s="116"/>
      <c r="C1" s="129"/>
      <c r="D1" s="129"/>
      <c r="E1" s="118"/>
      <c r="F1" s="118"/>
      <c r="G1" s="129"/>
      <c r="H1" s="129"/>
      <c r="I1" s="118"/>
      <c r="J1" s="118"/>
      <c r="K1" s="129"/>
      <c r="L1" s="129"/>
      <c r="M1" s="118"/>
      <c r="N1" s="130"/>
    </row>
    <row r="2" spans="1:14" s="3" customFormat="1" ht="15" customHeight="1" x14ac:dyDescent="0.2">
      <c r="A2" s="13"/>
      <c r="B2" s="13"/>
      <c r="C2" s="131" t="s">
        <v>5</v>
      </c>
      <c r="D2" s="131"/>
      <c r="E2" s="132" t="s">
        <v>60</v>
      </c>
      <c r="F2" s="132"/>
      <c r="G2" s="131" t="s">
        <v>6</v>
      </c>
      <c r="H2" s="131"/>
      <c r="I2" s="132" t="s">
        <v>60</v>
      </c>
      <c r="J2" s="132"/>
      <c r="K2" s="131" t="s">
        <v>7</v>
      </c>
      <c r="L2" s="131"/>
      <c r="M2" s="132" t="s">
        <v>60</v>
      </c>
      <c r="N2" s="133" t="s">
        <v>61</v>
      </c>
    </row>
    <row r="3" spans="1:14" s="3" customFormat="1" ht="15" customHeight="1" thickBot="1" x14ac:dyDescent="0.25">
      <c r="A3" s="108"/>
      <c r="B3" s="108"/>
      <c r="C3" s="134">
        <v>2018</v>
      </c>
      <c r="D3" s="134">
        <v>2019</v>
      </c>
      <c r="E3" s="109" t="s">
        <v>62</v>
      </c>
      <c r="F3" s="109"/>
      <c r="G3" s="134">
        <v>2018</v>
      </c>
      <c r="H3" s="134">
        <v>2019</v>
      </c>
      <c r="I3" s="109" t="s">
        <v>62</v>
      </c>
      <c r="J3" s="109"/>
      <c r="K3" s="134">
        <v>2018</v>
      </c>
      <c r="L3" s="134">
        <v>2019</v>
      </c>
      <c r="M3" s="110" t="s">
        <v>62</v>
      </c>
      <c r="N3" s="135" t="s">
        <v>59</v>
      </c>
    </row>
    <row r="4" spans="1:14" s="3" customFormat="1" ht="6" customHeight="1" x14ac:dyDescent="0.2">
      <c r="A4" s="136"/>
      <c r="B4" s="136"/>
      <c r="C4" s="137"/>
      <c r="D4" s="137"/>
      <c r="E4" s="138"/>
      <c r="F4" s="138"/>
      <c r="G4" s="137"/>
      <c r="H4" s="137"/>
      <c r="I4" s="138"/>
      <c r="J4" s="138"/>
      <c r="K4" s="137"/>
      <c r="L4" s="137"/>
      <c r="M4" s="138"/>
      <c r="N4" s="139"/>
    </row>
    <row r="5" spans="1:14" x14ac:dyDescent="0.2">
      <c r="A5" s="55" t="s">
        <v>9</v>
      </c>
      <c r="B5" s="55" t="s">
        <v>0</v>
      </c>
      <c r="C5" s="98">
        <v>44574</v>
      </c>
      <c r="D5" s="98">
        <v>48765</v>
      </c>
      <c r="E5" s="113">
        <v>9.4023421725669678</v>
      </c>
      <c r="G5" s="98">
        <v>54951</v>
      </c>
      <c r="H5" s="98">
        <v>60945</v>
      </c>
      <c r="I5" s="113">
        <v>10.9078997652454</v>
      </c>
      <c r="K5" s="98">
        <v>99525</v>
      </c>
      <c r="L5" s="98">
        <v>109710</v>
      </c>
      <c r="M5" s="113">
        <v>10.233609645817632</v>
      </c>
      <c r="N5" s="65">
        <v>2.7162193277165287</v>
      </c>
    </row>
    <row r="6" spans="1:14" x14ac:dyDescent="0.2">
      <c r="B6" s="55" t="s">
        <v>63</v>
      </c>
      <c r="C6" s="98">
        <v>1271.7170000000001</v>
      </c>
      <c r="D6" s="98">
        <v>1050.4590000000001</v>
      </c>
      <c r="E6" s="113">
        <v>-17.398367718604057</v>
      </c>
      <c r="G6" s="98">
        <v>1710.5650000000001</v>
      </c>
      <c r="H6" s="98">
        <v>1848.8810000000003</v>
      </c>
      <c r="I6" s="113">
        <v>8.0859832862241632</v>
      </c>
      <c r="K6" s="98">
        <v>2982.2820000000002</v>
      </c>
      <c r="L6" s="98">
        <v>2899.34</v>
      </c>
      <c r="M6" s="113">
        <v>-2.7811588575459956</v>
      </c>
      <c r="N6" s="65">
        <v>2.864875547167574</v>
      </c>
    </row>
    <row r="7" spans="1:14" x14ac:dyDescent="0.2">
      <c r="B7" s="55" t="s">
        <v>64</v>
      </c>
      <c r="C7" s="98">
        <v>230</v>
      </c>
      <c r="D7" s="98">
        <v>263</v>
      </c>
      <c r="E7" s="113">
        <v>14.347826086956527</v>
      </c>
      <c r="G7" s="98">
        <v>230</v>
      </c>
      <c r="H7" s="98">
        <v>267</v>
      </c>
      <c r="I7" s="113">
        <v>16.086956521739125</v>
      </c>
      <c r="K7" s="98">
        <v>460</v>
      </c>
      <c r="L7" s="98">
        <v>530</v>
      </c>
      <c r="M7" s="113">
        <v>15.217391304347828</v>
      </c>
      <c r="N7" s="65">
        <v>2.7448340152260604</v>
      </c>
    </row>
    <row r="8" spans="1:14" ht="8.1" customHeight="1" x14ac:dyDescent="0.2">
      <c r="C8" s="98"/>
      <c r="D8" s="98"/>
      <c r="G8" s="98"/>
      <c r="H8" s="98"/>
      <c r="K8" s="98"/>
      <c r="L8" s="98"/>
    </row>
    <row r="9" spans="1:14" x14ac:dyDescent="0.2">
      <c r="A9" s="55" t="s">
        <v>322</v>
      </c>
      <c r="B9" s="55" t="s">
        <v>0</v>
      </c>
      <c r="C9" s="98">
        <v>12749</v>
      </c>
      <c r="D9" s="98">
        <v>15641</v>
      </c>
      <c r="E9" s="113">
        <v>22.684132088791277</v>
      </c>
      <c r="G9" s="98">
        <v>19063</v>
      </c>
      <c r="H9" s="98">
        <v>21801</v>
      </c>
      <c r="I9" s="113">
        <v>14.362901956669983</v>
      </c>
      <c r="K9" s="98">
        <v>31812</v>
      </c>
      <c r="L9" s="98">
        <v>37442</v>
      </c>
      <c r="M9" s="113">
        <v>17.697724129259406</v>
      </c>
      <c r="N9" s="65">
        <v>0.92699557076257655</v>
      </c>
    </row>
    <row r="10" spans="1:14" x14ac:dyDescent="0.2">
      <c r="B10" s="55" t="s">
        <v>63</v>
      </c>
      <c r="C10" s="98">
        <v>192.459</v>
      </c>
      <c r="D10" s="98">
        <v>262.04899999999998</v>
      </c>
      <c r="E10" s="113">
        <v>36.158350609740239</v>
      </c>
      <c r="G10" s="98">
        <v>329.11099999999999</v>
      </c>
      <c r="H10" s="98">
        <v>706.22500000000002</v>
      </c>
      <c r="I10" s="113">
        <v>114.58565651102516</v>
      </c>
      <c r="K10" s="98">
        <v>521.56999999999994</v>
      </c>
      <c r="L10" s="98">
        <v>968.274</v>
      </c>
      <c r="M10" s="113">
        <v>85.646030254807613</v>
      </c>
      <c r="N10" s="65">
        <v>0.95676412754562623</v>
      </c>
    </row>
    <row r="11" spans="1:14" x14ac:dyDescent="0.2">
      <c r="B11" s="55" t="s">
        <v>64</v>
      </c>
      <c r="C11" s="98">
        <v>55</v>
      </c>
      <c r="D11" s="98">
        <v>62</v>
      </c>
      <c r="E11" s="113">
        <v>12.72727272727272</v>
      </c>
      <c r="G11" s="98">
        <v>54</v>
      </c>
      <c r="H11" s="98">
        <v>62</v>
      </c>
      <c r="I11" s="113">
        <v>14.814814814814813</v>
      </c>
      <c r="K11" s="98">
        <v>109</v>
      </c>
      <c r="L11" s="98">
        <v>124</v>
      </c>
      <c r="M11" s="113">
        <v>13.761467889908264</v>
      </c>
      <c r="N11" s="65">
        <v>0.64218758092081407</v>
      </c>
    </row>
    <row r="12" spans="1:14" ht="8.1" customHeight="1" x14ac:dyDescent="0.2">
      <c r="C12" s="98"/>
      <c r="D12" s="98"/>
      <c r="G12" s="98"/>
      <c r="H12" s="98"/>
      <c r="K12" s="98"/>
      <c r="L12" s="98"/>
    </row>
    <row r="13" spans="1:14" x14ac:dyDescent="0.2">
      <c r="A13" s="55" t="s">
        <v>14</v>
      </c>
      <c r="B13" s="55" t="s">
        <v>0</v>
      </c>
      <c r="C13" s="98">
        <v>265519</v>
      </c>
      <c r="D13" s="98">
        <v>284412</v>
      </c>
      <c r="E13" s="113">
        <v>7.1154983259201776</v>
      </c>
      <c r="G13" s="98">
        <v>308614</v>
      </c>
      <c r="H13" s="98">
        <v>327751</v>
      </c>
      <c r="I13" s="113">
        <v>6.200950054112897</v>
      </c>
      <c r="K13" s="98">
        <v>574133</v>
      </c>
      <c r="L13" s="98">
        <v>612163</v>
      </c>
      <c r="M13" s="113">
        <v>6.6239007338021016</v>
      </c>
      <c r="N13" s="65">
        <v>15.156038394977061</v>
      </c>
    </row>
    <row r="14" spans="1:14" x14ac:dyDescent="0.2">
      <c r="B14" s="55" t="s">
        <v>63</v>
      </c>
      <c r="C14" s="98">
        <v>5392.576</v>
      </c>
      <c r="D14" s="98">
        <v>4491.5779999999986</v>
      </c>
      <c r="E14" s="113">
        <v>-16.708118717288389</v>
      </c>
      <c r="G14" s="98">
        <v>8333.723</v>
      </c>
      <c r="H14" s="98">
        <v>7644.7749999999996</v>
      </c>
      <c r="I14" s="113">
        <v>-8.2669894355740006</v>
      </c>
      <c r="K14" s="98">
        <v>13726.298999999999</v>
      </c>
      <c r="L14" s="98">
        <v>12136.352999999999</v>
      </c>
      <c r="M14" s="113">
        <v>-11.583209720260356</v>
      </c>
      <c r="N14" s="65">
        <v>11.992088179204172</v>
      </c>
    </row>
    <row r="15" spans="1:14" x14ac:dyDescent="0.2">
      <c r="B15" s="55" t="s">
        <v>64</v>
      </c>
      <c r="C15" s="98">
        <v>1533</v>
      </c>
      <c r="D15" s="98">
        <v>1590</v>
      </c>
      <c r="E15" s="113">
        <v>3.7181996086105729</v>
      </c>
      <c r="G15" s="98">
        <v>1534</v>
      </c>
      <c r="H15" s="98">
        <v>1592</v>
      </c>
      <c r="I15" s="113">
        <v>3.7809647979139438</v>
      </c>
      <c r="K15" s="98">
        <v>3067</v>
      </c>
      <c r="L15" s="98">
        <v>3182</v>
      </c>
      <c r="M15" s="113">
        <v>3.7495924356048205</v>
      </c>
      <c r="N15" s="65">
        <v>16.479361955564762</v>
      </c>
    </row>
    <row r="16" spans="1:14" ht="8.1" customHeight="1" x14ac:dyDescent="0.2">
      <c r="C16" s="98"/>
      <c r="D16" s="98"/>
      <c r="G16" s="98"/>
      <c r="H16" s="98"/>
      <c r="K16" s="98"/>
      <c r="L16" s="98"/>
    </row>
    <row r="17" spans="1:14" x14ac:dyDescent="0.2">
      <c r="A17" s="55" t="s">
        <v>34</v>
      </c>
      <c r="B17" s="55" t="s">
        <v>0</v>
      </c>
      <c r="C17" s="98">
        <v>28415</v>
      </c>
      <c r="D17" s="98">
        <v>25408</v>
      </c>
      <c r="E17" s="113">
        <v>-10.582438852718635</v>
      </c>
      <c r="G17" s="98">
        <v>30812</v>
      </c>
      <c r="H17" s="98">
        <v>27336</v>
      </c>
      <c r="I17" s="113">
        <v>-11.281318966636377</v>
      </c>
      <c r="K17" s="98">
        <v>59227</v>
      </c>
      <c r="L17" s="98">
        <v>52744</v>
      </c>
      <c r="M17" s="113">
        <v>-10.946021240312698</v>
      </c>
      <c r="N17" s="65">
        <v>1.3058451574248529</v>
      </c>
    </row>
    <row r="18" spans="1:14" x14ac:dyDescent="0.2">
      <c r="B18" s="55" t="s">
        <v>63</v>
      </c>
      <c r="C18" s="98">
        <v>104.92599999999999</v>
      </c>
      <c r="D18" s="98">
        <v>110.83199999999999</v>
      </c>
      <c r="E18" s="113">
        <v>5.6287288184053486</v>
      </c>
      <c r="G18" s="98">
        <v>303.00900000000001</v>
      </c>
      <c r="H18" s="98">
        <v>231.292</v>
      </c>
      <c r="I18" s="113">
        <v>-23.668273879653746</v>
      </c>
      <c r="K18" s="98">
        <v>407.935</v>
      </c>
      <c r="L18" s="98">
        <v>342.12400000000002</v>
      </c>
      <c r="M18" s="113">
        <v>-16.132717222106464</v>
      </c>
      <c r="N18" s="65">
        <v>0.33805717221821491</v>
      </c>
    </row>
    <row r="19" spans="1:14" x14ac:dyDescent="0.2">
      <c r="B19" s="55" t="s">
        <v>64</v>
      </c>
      <c r="C19" s="98">
        <v>182</v>
      </c>
      <c r="D19" s="98">
        <v>156</v>
      </c>
      <c r="E19" s="113">
        <v>-14.28571428571429</v>
      </c>
      <c r="G19" s="98">
        <v>183</v>
      </c>
      <c r="H19" s="98">
        <v>158</v>
      </c>
      <c r="I19" s="113">
        <v>-13.661202185792353</v>
      </c>
      <c r="K19" s="98">
        <v>365</v>
      </c>
      <c r="L19" s="98">
        <v>314</v>
      </c>
      <c r="M19" s="113">
        <v>-13.972602739726025</v>
      </c>
      <c r="N19" s="65">
        <v>1.6261846807188358</v>
      </c>
    </row>
    <row r="20" spans="1:14" ht="8.1" customHeight="1" x14ac:dyDescent="0.2">
      <c r="C20" s="98"/>
      <c r="D20" s="98"/>
      <c r="G20" s="98"/>
      <c r="H20" s="98"/>
      <c r="K20" s="98"/>
      <c r="L20" s="98"/>
    </row>
    <row r="21" spans="1:14" x14ac:dyDescent="0.2">
      <c r="A21" s="55" t="s">
        <v>293</v>
      </c>
      <c r="B21" s="55" t="s">
        <v>0</v>
      </c>
      <c r="C21" s="98">
        <v>2230</v>
      </c>
      <c r="D21" s="98">
        <v>2478</v>
      </c>
      <c r="E21" s="113">
        <v>11.121076233183857</v>
      </c>
      <c r="G21" s="98">
        <v>4649</v>
      </c>
      <c r="H21" s="98">
        <v>4447</v>
      </c>
      <c r="I21" s="113">
        <v>-4.3450204345020449</v>
      </c>
      <c r="K21" s="98">
        <v>6879</v>
      </c>
      <c r="L21" s="98">
        <v>6925</v>
      </c>
      <c r="M21" s="113">
        <v>0.66870184619858275</v>
      </c>
      <c r="N21" s="65">
        <v>0.17145035862215807</v>
      </c>
    </row>
    <row r="22" spans="1:14" x14ac:dyDescent="0.2">
      <c r="B22" s="55" t="s">
        <v>63</v>
      </c>
      <c r="C22" s="98">
        <v>10.554</v>
      </c>
      <c r="D22" s="98">
        <v>1.819</v>
      </c>
      <c r="E22" s="113">
        <v>-82.76482850104226</v>
      </c>
      <c r="G22" s="98" t="s">
        <v>66</v>
      </c>
      <c r="H22" s="98">
        <v>113.34</v>
      </c>
      <c r="I22" s="113" t="s">
        <v>65</v>
      </c>
      <c r="K22" s="98">
        <v>10.554</v>
      </c>
      <c r="L22" s="98">
        <v>115.15900000000001</v>
      </c>
      <c r="M22" s="113">
        <v>991.14079969679756</v>
      </c>
      <c r="N22" s="65">
        <v>0.11379010503641197</v>
      </c>
    </row>
    <row r="23" spans="1:14" x14ac:dyDescent="0.2">
      <c r="B23" s="55" t="s">
        <v>64</v>
      </c>
      <c r="C23" s="98">
        <v>61</v>
      </c>
      <c r="D23" s="98">
        <v>62</v>
      </c>
      <c r="E23" s="113">
        <v>1.6393442622950838</v>
      </c>
      <c r="G23" s="98">
        <v>61</v>
      </c>
      <c r="H23" s="98">
        <v>62</v>
      </c>
      <c r="I23" s="113">
        <v>1.6393442622950838</v>
      </c>
      <c r="K23" s="98">
        <v>122</v>
      </c>
      <c r="L23" s="98">
        <v>124</v>
      </c>
      <c r="M23" s="113">
        <v>1.6393442622950838</v>
      </c>
      <c r="N23" s="65">
        <v>0.64218758092081407</v>
      </c>
    </row>
    <row r="24" spans="1:14" ht="8.1" customHeight="1" x14ac:dyDescent="0.2">
      <c r="C24" s="98"/>
      <c r="D24" s="98"/>
      <c r="G24" s="98"/>
      <c r="H24" s="98"/>
      <c r="K24" s="98"/>
      <c r="L24" s="98"/>
    </row>
    <row r="25" spans="1:14" x14ac:dyDescent="0.2">
      <c r="A25" s="55" t="s">
        <v>35</v>
      </c>
      <c r="B25" s="55" t="s">
        <v>0</v>
      </c>
      <c r="C25" s="98">
        <v>7985</v>
      </c>
      <c r="D25" s="98">
        <v>7543</v>
      </c>
      <c r="E25" s="113">
        <v>-5.5353788353162177</v>
      </c>
      <c r="G25" s="98">
        <v>13115</v>
      </c>
      <c r="H25" s="98">
        <v>14635</v>
      </c>
      <c r="I25" s="113">
        <v>11.589782691574534</v>
      </c>
      <c r="K25" s="98">
        <v>21100</v>
      </c>
      <c r="L25" s="98">
        <v>22178</v>
      </c>
      <c r="M25" s="113">
        <v>5.1090047393364868</v>
      </c>
      <c r="N25" s="65">
        <v>0.54908679473245081</v>
      </c>
    </row>
    <row r="26" spans="1:14" x14ac:dyDescent="0.2">
      <c r="B26" s="55" t="s">
        <v>63</v>
      </c>
      <c r="C26" s="98">
        <v>25.863000000000003</v>
      </c>
      <c r="D26" s="98">
        <v>27.662000000000003</v>
      </c>
      <c r="E26" s="113">
        <v>6.9558829215481621</v>
      </c>
      <c r="G26" s="98">
        <v>15.620000000000001</v>
      </c>
      <c r="H26" s="98">
        <v>9.077</v>
      </c>
      <c r="I26" s="113">
        <v>-41.888604353393092</v>
      </c>
      <c r="K26" s="98">
        <v>41.483000000000004</v>
      </c>
      <c r="L26" s="98">
        <v>36.739000000000004</v>
      </c>
      <c r="M26" s="113">
        <v>-11.436009931779278</v>
      </c>
      <c r="N26" s="65">
        <v>3.63022835291444E-2</v>
      </c>
    </row>
    <row r="27" spans="1:14" x14ac:dyDescent="0.2">
      <c r="B27" s="55" t="s">
        <v>64</v>
      </c>
      <c r="C27" s="98">
        <v>87</v>
      </c>
      <c r="D27" s="98">
        <v>94</v>
      </c>
      <c r="E27" s="113">
        <v>8.045977011494255</v>
      </c>
      <c r="G27" s="98">
        <v>87</v>
      </c>
      <c r="H27" s="98">
        <v>95</v>
      </c>
      <c r="I27" s="113">
        <v>9.1954022988505848</v>
      </c>
      <c r="K27" s="98">
        <v>174</v>
      </c>
      <c r="L27" s="98">
        <v>189</v>
      </c>
      <c r="M27" s="113">
        <v>8.6206896551724199</v>
      </c>
      <c r="N27" s="65">
        <v>0.97881816769382157</v>
      </c>
    </row>
    <row r="28" spans="1:14" ht="8.1" customHeight="1" x14ac:dyDescent="0.2">
      <c r="C28" s="98"/>
      <c r="D28" s="98"/>
      <c r="G28" s="98"/>
      <c r="H28" s="98"/>
      <c r="K28" s="98"/>
      <c r="L28" s="98"/>
    </row>
    <row r="29" spans="1:14" x14ac:dyDescent="0.2">
      <c r="A29" s="55" t="s">
        <v>233</v>
      </c>
      <c r="B29" s="55" t="s">
        <v>0</v>
      </c>
      <c r="C29" s="98">
        <v>41245</v>
      </c>
      <c r="D29" s="98">
        <v>45674</v>
      </c>
      <c r="E29" s="113">
        <v>10.738271305612802</v>
      </c>
      <c r="G29" s="98">
        <v>49804</v>
      </c>
      <c r="H29" s="98">
        <v>52629</v>
      </c>
      <c r="I29" s="113">
        <v>5.6722351618343936</v>
      </c>
      <c r="K29" s="98">
        <v>91049</v>
      </c>
      <c r="L29" s="98">
        <v>98303</v>
      </c>
      <c r="M29" s="113">
        <v>7.9671385737350109</v>
      </c>
      <c r="N29" s="65">
        <v>2.4338028308496757</v>
      </c>
    </row>
    <row r="30" spans="1:14" x14ac:dyDescent="0.2">
      <c r="B30" s="55" t="s">
        <v>63</v>
      </c>
      <c r="C30" s="98">
        <v>271.50200000000001</v>
      </c>
      <c r="D30" s="98">
        <v>92.284000000000006</v>
      </c>
      <c r="E30" s="113">
        <v>-66.009826815272078</v>
      </c>
      <c r="G30" s="98">
        <v>106.04</v>
      </c>
      <c r="H30" s="98">
        <v>40.724000000000004</v>
      </c>
      <c r="I30" s="113">
        <v>-61.59562429271972</v>
      </c>
      <c r="K30" s="98">
        <v>377.54200000000003</v>
      </c>
      <c r="L30" s="98">
        <v>133.00800000000001</v>
      </c>
      <c r="M30" s="113">
        <v>-64.770012342997603</v>
      </c>
      <c r="N30" s="65">
        <v>0.13142693398417044</v>
      </c>
    </row>
    <row r="31" spans="1:14" x14ac:dyDescent="0.2">
      <c r="B31" s="55" t="s">
        <v>64</v>
      </c>
      <c r="C31" s="98">
        <v>264</v>
      </c>
      <c r="D31" s="98">
        <v>256</v>
      </c>
      <c r="E31" s="113">
        <v>-3.0303030303030276</v>
      </c>
      <c r="G31" s="98">
        <v>262</v>
      </c>
      <c r="H31" s="98">
        <v>255</v>
      </c>
      <c r="I31" s="113">
        <v>-2.6717557251908386</v>
      </c>
      <c r="K31" s="98">
        <v>526</v>
      </c>
      <c r="L31" s="98">
        <v>511</v>
      </c>
      <c r="M31" s="113">
        <v>-2.8517110266159662</v>
      </c>
      <c r="N31" s="65">
        <v>2.6464343052462582</v>
      </c>
    </row>
    <row r="32" spans="1:14" ht="8.1" customHeight="1" x14ac:dyDescent="0.2">
      <c r="C32" s="98"/>
      <c r="D32" s="98"/>
      <c r="G32" s="98"/>
      <c r="H32" s="98"/>
      <c r="K32" s="98"/>
      <c r="L32" s="98"/>
    </row>
    <row r="33" spans="1:14" x14ac:dyDescent="0.2">
      <c r="A33" s="55" t="s">
        <v>36</v>
      </c>
      <c r="B33" s="55" t="s">
        <v>0</v>
      </c>
      <c r="C33" s="98">
        <v>481836</v>
      </c>
      <c r="D33" s="98">
        <v>495779</v>
      </c>
      <c r="E33" s="113">
        <v>2.8937231755203019</v>
      </c>
      <c r="G33" s="98">
        <v>562958</v>
      </c>
      <c r="H33" s="98">
        <v>575352</v>
      </c>
      <c r="I33" s="113">
        <v>2.2015851981852963</v>
      </c>
      <c r="K33" s="98">
        <v>1044794</v>
      </c>
      <c r="L33" s="98">
        <v>1071131</v>
      </c>
      <c r="M33" s="113">
        <v>2.5207840014395133</v>
      </c>
      <c r="N33" s="65">
        <v>26.519248242788564</v>
      </c>
    </row>
    <row r="34" spans="1:14" x14ac:dyDescent="0.2">
      <c r="B34" s="55" t="s">
        <v>63</v>
      </c>
      <c r="C34" s="98">
        <v>11037.545999999998</v>
      </c>
      <c r="D34" s="98">
        <v>10884.503999999997</v>
      </c>
      <c r="E34" s="113">
        <v>-1.3865582077755456</v>
      </c>
      <c r="G34" s="98">
        <v>17213.433000000001</v>
      </c>
      <c r="H34" s="98">
        <v>17477.565999999999</v>
      </c>
      <c r="I34" s="113">
        <v>1.5344585824338397</v>
      </c>
      <c r="K34" s="98">
        <v>28250.978999999999</v>
      </c>
      <c r="L34" s="98">
        <v>28362.069999999996</v>
      </c>
      <c r="M34" s="113">
        <v>0.39322885058248325</v>
      </c>
      <c r="N34" s="65">
        <v>28.024930091005203</v>
      </c>
    </row>
    <row r="35" spans="1:14" x14ac:dyDescent="0.2">
      <c r="B35" s="55" t="s">
        <v>64</v>
      </c>
      <c r="C35" s="98">
        <v>2350</v>
      </c>
      <c r="D35" s="98">
        <v>2403</v>
      </c>
      <c r="E35" s="113">
        <v>2.2553191489361746</v>
      </c>
      <c r="G35" s="98">
        <v>2351</v>
      </c>
      <c r="H35" s="98">
        <v>2398</v>
      </c>
      <c r="I35" s="113">
        <v>1.9991492981709991</v>
      </c>
      <c r="K35" s="98">
        <v>4701</v>
      </c>
      <c r="L35" s="98">
        <v>4801</v>
      </c>
      <c r="M35" s="113">
        <v>2.1272069772388935</v>
      </c>
      <c r="N35" s="65">
        <v>24.864053032264746</v>
      </c>
    </row>
    <row r="36" spans="1:14" ht="8.1" customHeight="1" x14ac:dyDescent="0.2">
      <c r="C36" s="98"/>
      <c r="D36" s="98"/>
      <c r="G36" s="98"/>
      <c r="H36" s="98"/>
      <c r="K36" s="98"/>
      <c r="L36" s="98"/>
    </row>
    <row r="37" spans="1:14" x14ac:dyDescent="0.2">
      <c r="A37" s="55" t="s">
        <v>320</v>
      </c>
      <c r="B37" s="55" t="s">
        <v>0</v>
      </c>
      <c r="C37" s="98">
        <v>1004</v>
      </c>
      <c r="D37" s="98">
        <v>1225</v>
      </c>
      <c r="E37" s="113">
        <v>22.011952191235061</v>
      </c>
      <c r="G37" s="98">
        <v>1162</v>
      </c>
      <c r="H37" s="98">
        <v>1323</v>
      </c>
      <c r="I37" s="113">
        <v>13.855421686746983</v>
      </c>
      <c r="K37" s="98">
        <v>2166</v>
      </c>
      <c r="L37" s="98">
        <v>2548</v>
      </c>
      <c r="M37" s="113">
        <v>17.636195752539251</v>
      </c>
      <c r="N37" s="65">
        <v>6.3083828703142067E-2</v>
      </c>
    </row>
    <row r="38" spans="1:14" x14ac:dyDescent="0.2">
      <c r="B38" s="55" t="s">
        <v>63</v>
      </c>
      <c r="C38" s="98" t="s">
        <v>66</v>
      </c>
      <c r="D38" s="98" t="s">
        <v>66</v>
      </c>
      <c r="E38" s="113" t="s">
        <v>65</v>
      </c>
      <c r="G38" s="98" t="s">
        <v>66</v>
      </c>
      <c r="H38" s="98" t="s">
        <v>66</v>
      </c>
      <c r="I38" s="113" t="s">
        <v>65</v>
      </c>
      <c r="K38" s="98" t="s">
        <v>66</v>
      </c>
      <c r="L38" s="98" t="s">
        <v>66</v>
      </c>
      <c r="M38" s="113" t="s">
        <v>65</v>
      </c>
      <c r="N38" s="65">
        <v>0</v>
      </c>
    </row>
    <row r="39" spans="1:14" x14ac:dyDescent="0.2">
      <c r="B39" s="55" t="s">
        <v>64</v>
      </c>
      <c r="C39" s="98">
        <v>13</v>
      </c>
      <c r="D39" s="98">
        <v>14</v>
      </c>
      <c r="E39" s="113">
        <v>7.6923076923076872</v>
      </c>
      <c r="G39" s="98">
        <v>12</v>
      </c>
      <c r="H39" s="98">
        <v>14</v>
      </c>
      <c r="I39" s="113">
        <v>16.666666666666675</v>
      </c>
      <c r="K39" s="98">
        <v>25</v>
      </c>
      <c r="L39" s="98">
        <v>28</v>
      </c>
      <c r="M39" s="113">
        <v>12.000000000000011</v>
      </c>
      <c r="N39" s="65">
        <v>0.14501009891760319</v>
      </c>
    </row>
    <row r="40" spans="1:14" ht="8.1" customHeight="1" x14ac:dyDescent="0.2">
      <c r="C40" s="98"/>
      <c r="D40" s="98"/>
      <c r="G40" s="98"/>
      <c r="H40" s="98"/>
      <c r="K40" s="98"/>
      <c r="L40" s="98"/>
    </row>
    <row r="41" spans="1:14" x14ac:dyDescent="0.2">
      <c r="A41" s="55" t="s">
        <v>329</v>
      </c>
      <c r="B41" s="55" t="s">
        <v>0</v>
      </c>
      <c r="C41" s="98" t="s">
        <v>65</v>
      </c>
      <c r="D41" s="98">
        <v>169</v>
      </c>
      <c r="E41" s="113" t="s">
        <v>65</v>
      </c>
      <c r="G41" s="98" t="s">
        <v>65</v>
      </c>
      <c r="H41" s="98">
        <v>144</v>
      </c>
      <c r="I41" s="113" t="s">
        <v>65</v>
      </c>
      <c r="K41" s="98" t="s">
        <v>65</v>
      </c>
      <c r="L41" s="98">
        <v>313</v>
      </c>
      <c r="M41" s="113" t="s">
        <v>65</v>
      </c>
      <c r="N41" s="65">
        <v>7.7493086279762429E-3</v>
      </c>
    </row>
    <row r="42" spans="1:14" x14ac:dyDescent="0.2">
      <c r="B42" s="55" t="s">
        <v>63</v>
      </c>
      <c r="C42" s="98" t="s">
        <v>65</v>
      </c>
      <c r="D42" s="98">
        <v>1.4930000000000001</v>
      </c>
      <c r="E42" s="113" t="s">
        <v>65</v>
      </c>
      <c r="G42" s="98" t="s">
        <v>65</v>
      </c>
      <c r="H42" s="98" t="s">
        <v>66</v>
      </c>
      <c r="I42" s="113" t="s">
        <v>65</v>
      </c>
      <c r="K42" s="98" t="s">
        <v>65</v>
      </c>
      <c r="L42" s="98">
        <v>1.4930000000000001</v>
      </c>
      <c r="M42" s="113" t="s">
        <v>65</v>
      </c>
      <c r="N42" s="65">
        <v>1.4752527098999043E-3</v>
      </c>
    </row>
    <row r="43" spans="1:14" x14ac:dyDescent="0.2">
      <c r="B43" s="55" t="s">
        <v>64</v>
      </c>
      <c r="C43" s="98" t="s">
        <v>65</v>
      </c>
      <c r="D43" s="98">
        <v>5</v>
      </c>
      <c r="E43" s="113" t="s">
        <v>65</v>
      </c>
      <c r="G43" s="98" t="s">
        <v>65</v>
      </c>
      <c r="H43" s="98">
        <v>5</v>
      </c>
      <c r="I43" s="113" t="s">
        <v>65</v>
      </c>
      <c r="K43" s="98" t="s">
        <v>65</v>
      </c>
      <c r="L43" s="98">
        <v>10</v>
      </c>
      <c r="M43" s="113" t="s">
        <v>65</v>
      </c>
      <c r="N43" s="65">
        <v>5.1789321042001131E-2</v>
      </c>
    </row>
    <row r="44" spans="1:14" ht="8.1" customHeight="1" x14ac:dyDescent="0.2">
      <c r="C44" s="98"/>
      <c r="D44" s="98"/>
      <c r="G44" s="98"/>
      <c r="H44" s="98"/>
      <c r="K44" s="98"/>
      <c r="L44" s="98"/>
    </row>
    <row r="45" spans="1:14" x14ac:dyDescent="0.2">
      <c r="A45" s="55" t="s">
        <v>48</v>
      </c>
      <c r="B45" s="55" t="s">
        <v>0</v>
      </c>
      <c r="C45" s="98">
        <v>187566</v>
      </c>
      <c r="D45" s="98">
        <v>190795</v>
      </c>
      <c r="E45" s="113">
        <v>1.7215273557041222</v>
      </c>
      <c r="G45" s="98">
        <v>230291</v>
      </c>
      <c r="H45" s="98">
        <v>234238</v>
      </c>
      <c r="I45" s="113">
        <v>1.7139184770572857</v>
      </c>
      <c r="K45" s="98">
        <v>417857</v>
      </c>
      <c r="L45" s="98">
        <v>425033</v>
      </c>
      <c r="M45" s="113">
        <v>1.7173339204560323</v>
      </c>
      <c r="N45" s="65">
        <v>10.5230411951266</v>
      </c>
    </row>
    <row r="46" spans="1:14" x14ac:dyDescent="0.2">
      <c r="B46" s="55" t="s">
        <v>63</v>
      </c>
      <c r="C46" s="98">
        <v>3725.7280000000005</v>
      </c>
      <c r="D46" s="98">
        <v>3717.1089999999999</v>
      </c>
      <c r="E46" s="113">
        <v>-0.23133733863558437</v>
      </c>
      <c r="G46" s="98">
        <v>4890.6219999999994</v>
      </c>
      <c r="H46" s="98">
        <v>4900.3310000000001</v>
      </c>
      <c r="I46" s="113">
        <v>0.19852280548364742</v>
      </c>
      <c r="K46" s="98">
        <v>8616.35</v>
      </c>
      <c r="L46" s="98">
        <v>8617.44</v>
      </c>
      <c r="M46" s="113">
        <v>1.2650368195354922E-2</v>
      </c>
      <c r="N46" s="65">
        <v>8.5150044959141535</v>
      </c>
    </row>
    <row r="47" spans="1:14" x14ac:dyDescent="0.2">
      <c r="B47" s="55" t="s">
        <v>64</v>
      </c>
      <c r="C47" s="98">
        <v>1005</v>
      </c>
      <c r="D47" s="98">
        <v>1034</v>
      </c>
      <c r="E47" s="113">
        <v>2.8855721393034717</v>
      </c>
      <c r="G47" s="98">
        <v>1003</v>
      </c>
      <c r="H47" s="98">
        <v>1033</v>
      </c>
      <c r="I47" s="113">
        <v>2.9910269192422678</v>
      </c>
      <c r="K47" s="98">
        <v>2008</v>
      </c>
      <c r="L47" s="98">
        <v>2067</v>
      </c>
      <c r="M47" s="113">
        <v>2.9382470119521997</v>
      </c>
      <c r="N47" s="65">
        <v>10.704852659381634</v>
      </c>
    </row>
    <row r="48" spans="1:14" ht="8.1" customHeight="1" x14ac:dyDescent="0.2">
      <c r="C48" s="98"/>
      <c r="D48" s="98"/>
      <c r="G48" s="98"/>
      <c r="H48" s="98"/>
      <c r="K48" s="98"/>
      <c r="L48" s="98"/>
    </row>
    <row r="49" spans="1:14" x14ac:dyDescent="0.2">
      <c r="A49" s="55" t="s">
        <v>277</v>
      </c>
      <c r="B49" s="55" t="s">
        <v>0</v>
      </c>
      <c r="C49" s="98">
        <v>311</v>
      </c>
      <c r="D49" s="98">
        <v>242</v>
      </c>
      <c r="E49" s="113">
        <v>-22.186495176848876</v>
      </c>
      <c r="G49" s="98">
        <v>506</v>
      </c>
      <c r="H49" s="98">
        <v>484</v>
      </c>
      <c r="I49" s="113">
        <v>-4.3478260869565188</v>
      </c>
      <c r="K49" s="98">
        <v>817</v>
      </c>
      <c r="L49" s="98">
        <v>726</v>
      </c>
      <c r="M49" s="113">
        <v>-11.138310893512848</v>
      </c>
      <c r="N49" s="65">
        <v>1.7974434708980039E-2</v>
      </c>
    </row>
    <row r="50" spans="1:14" x14ac:dyDescent="0.2">
      <c r="B50" s="55" t="s">
        <v>63</v>
      </c>
      <c r="C50" s="98" t="s">
        <v>66</v>
      </c>
      <c r="D50" s="98" t="s">
        <v>66</v>
      </c>
      <c r="E50" s="113" t="s">
        <v>65</v>
      </c>
      <c r="G50" s="98" t="s">
        <v>66</v>
      </c>
      <c r="H50" s="98" t="s">
        <v>66</v>
      </c>
      <c r="I50" s="113" t="s">
        <v>65</v>
      </c>
      <c r="K50" s="98" t="s">
        <v>66</v>
      </c>
      <c r="L50" s="98" t="s">
        <v>66</v>
      </c>
      <c r="M50" s="113" t="s">
        <v>65</v>
      </c>
      <c r="N50" s="65">
        <v>0</v>
      </c>
    </row>
    <row r="51" spans="1:14" x14ac:dyDescent="0.2">
      <c r="B51" s="55" t="s">
        <v>64</v>
      </c>
      <c r="C51" s="98">
        <v>5</v>
      </c>
      <c r="D51" s="98">
        <v>4</v>
      </c>
      <c r="E51" s="113">
        <v>-19.999999999999996</v>
      </c>
      <c r="G51" s="98">
        <v>5</v>
      </c>
      <c r="H51" s="98">
        <v>4</v>
      </c>
      <c r="I51" s="113">
        <v>-19.999999999999996</v>
      </c>
      <c r="K51" s="98">
        <v>10</v>
      </c>
      <c r="L51" s="98">
        <v>8</v>
      </c>
      <c r="M51" s="113">
        <v>-19.999999999999996</v>
      </c>
      <c r="N51" s="65">
        <v>4.1431456833600909E-2</v>
      </c>
    </row>
    <row r="52" spans="1:14" ht="8.1" customHeight="1" x14ac:dyDescent="0.2">
      <c r="C52" s="98"/>
      <c r="D52" s="98"/>
      <c r="G52" s="98"/>
      <c r="H52" s="98"/>
      <c r="K52" s="98"/>
      <c r="L52" s="98"/>
    </row>
    <row r="53" spans="1:14" x14ac:dyDescent="0.2">
      <c r="A53" s="55" t="s">
        <v>50</v>
      </c>
      <c r="B53" s="55" t="s">
        <v>0</v>
      </c>
      <c r="C53" s="98">
        <v>734848</v>
      </c>
      <c r="D53" s="98">
        <v>728207</v>
      </c>
      <c r="E53" s="113">
        <v>-0.90372430761191946</v>
      </c>
      <c r="G53" s="98">
        <v>866372</v>
      </c>
      <c r="H53" s="98">
        <v>871647</v>
      </c>
      <c r="I53" s="113">
        <v>0.60886085884586105</v>
      </c>
      <c r="K53" s="98">
        <v>1601220</v>
      </c>
      <c r="L53" s="98">
        <v>1599854</v>
      </c>
      <c r="M53" s="113">
        <v>-8.530995116223794E-2</v>
      </c>
      <c r="N53" s="65">
        <v>39.60946455495943</v>
      </c>
    </row>
    <row r="54" spans="1:14" x14ac:dyDescent="0.2">
      <c r="B54" s="55" t="s">
        <v>63</v>
      </c>
      <c r="C54" s="98">
        <v>25808.870999999999</v>
      </c>
      <c r="D54" s="98">
        <v>23952.434000000001</v>
      </c>
      <c r="E54" s="113">
        <v>-7.1930190204755444</v>
      </c>
      <c r="G54" s="98">
        <v>21777.898000000001</v>
      </c>
      <c r="H54" s="98">
        <v>23506.875000000004</v>
      </c>
      <c r="I54" s="113">
        <v>7.9391362747681216</v>
      </c>
      <c r="K54" s="98">
        <v>47586.769</v>
      </c>
      <c r="L54" s="98">
        <v>47459.309000000008</v>
      </c>
      <c r="M54" s="113">
        <v>-0.26784756073687799</v>
      </c>
      <c r="N54" s="65">
        <v>46.89516022252306</v>
      </c>
    </row>
    <row r="55" spans="1:14" x14ac:dyDescent="0.2">
      <c r="B55" s="55" t="s">
        <v>64</v>
      </c>
      <c r="C55" s="98">
        <v>3696</v>
      </c>
      <c r="D55" s="98">
        <v>3706</v>
      </c>
      <c r="E55" s="113">
        <v>0.27056277056276556</v>
      </c>
      <c r="G55" s="98">
        <v>3699</v>
      </c>
      <c r="H55" s="98">
        <v>3705</v>
      </c>
      <c r="I55" s="113">
        <v>0.16220600162206722</v>
      </c>
      <c r="K55" s="98">
        <v>7395</v>
      </c>
      <c r="L55" s="98">
        <v>7411</v>
      </c>
      <c r="M55" s="113">
        <v>0.21636240703177823</v>
      </c>
      <c r="N55" s="65">
        <v>38.381065824227043</v>
      </c>
    </row>
    <row r="56" spans="1:14" ht="8.1" customHeight="1" x14ac:dyDescent="0.2">
      <c r="C56" s="98"/>
      <c r="D56" s="98"/>
      <c r="G56" s="98"/>
      <c r="H56" s="98"/>
      <c r="K56" s="98"/>
      <c r="L56" s="98"/>
    </row>
    <row r="57" spans="1:14" x14ac:dyDescent="0.2">
      <c r="A57" s="55" t="s">
        <v>312</v>
      </c>
      <c r="B57" s="55" t="s">
        <v>0</v>
      </c>
      <c r="C57" s="98" t="s">
        <v>65</v>
      </c>
      <c r="D57" s="98" t="s">
        <v>65</v>
      </c>
      <c r="E57" s="113" t="s">
        <v>65</v>
      </c>
      <c r="G57" s="98" t="s">
        <v>65</v>
      </c>
      <c r="H57" s="98" t="s">
        <v>65</v>
      </c>
      <c r="I57" s="113" t="s">
        <v>65</v>
      </c>
      <c r="K57" s="98" t="s">
        <v>65</v>
      </c>
      <c r="L57" s="98" t="s">
        <v>65</v>
      </c>
      <c r="M57" s="113" t="s">
        <v>65</v>
      </c>
      <c r="N57" s="113" t="s">
        <v>65</v>
      </c>
    </row>
    <row r="58" spans="1:14" x14ac:dyDescent="0.2">
      <c r="B58" s="55" t="s">
        <v>63</v>
      </c>
      <c r="C58" s="98">
        <v>11.858000000000001</v>
      </c>
      <c r="D58" s="98">
        <v>31.922999999999998</v>
      </c>
      <c r="E58" s="113">
        <v>169.21065947039972</v>
      </c>
      <c r="G58" s="98">
        <v>147.774</v>
      </c>
      <c r="H58" s="98">
        <v>99.53</v>
      </c>
      <c r="I58" s="113">
        <v>-32.647150378280344</v>
      </c>
      <c r="K58" s="98">
        <v>159.63200000000001</v>
      </c>
      <c r="L58" s="98">
        <v>131.453</v>
      </c>
      <c r="M58" s="113">
        <v>-17.652475694096424</v>
      </c>
      <c r="N58" s="65">
        <v>0.12989041826823317</v>
      </c>
    </row>
    <row r="59" spans="1:14" x14ac:dyDescent="0.2">
      <c r="B59" s="55" t="s">
        <v>64</v>
      </c>
      <c r="C59" s="98">
        <v>3</v>
      </c>
      <c r="D59" s="98">
        <v>5</v>
      </c>
      <c r="E59" s="113">
        <v>66.666666666666671</v>
      </c>
      <c r="G59" s="98">
        <v>3</v>
      </c>
      <c r="H59" s="98">
        <v>5</v>
      </c>
      <c r="I59" s="113">
        <v>66.666666666666671</v>
      </c>
      <c r="K59" s="98">
        <v>6</v>
      </c>
      <c r="L59" s="98">
        <v>10</v>
      </c>
      <c r="M59" s="113">
        <v>66.666666666666671</v>
      </c>
      <c r="N59" s="65">
        <v>5.1789321042001131E-2</v>
      </c>
    </row>
    <row r="60" spans="1:14" ht="8.1" customHeight="1" x14ac:dyDescent="0.2">
      <c r="C60" s="98"/>
      <c r="D60" s="98"/>
      <c r="G60" s="98"/>
      <c r="H60" s="98"/>
      <c r="K60" s="98"/>
      <c r="L60" s="98"/>
    </row>
    <row r="61" spans="1:14" x14ac:dyDescent="0.2">
      <c r="A61" s="55" t="s">
        <v>59</v>
      </c>
      <c r="B61" s="55" t="s">
        <v>0</v>
      </c>
      <c r="C61" s="98">
        <v>1808282</v>
      </c>
      <c r="D61" s="98">
        <v>1846338</v>
      </c>
      <c r="E61" s="113">
        <v>2.1045390044251988</v>
      </c>
      <c r="G61" s="98">
        <v>2142297</v>
      </c>
      <c r="H61" s="98">
        <v>2192732</v>
      </c>
      <c r="I61" s="113">
        <v>2.3542487339523799</v>
      </c>
      <c r="K61" s="98">
        <v>3950579</v>
      </c>
      <c r="L61" s="98">
        <v>4039070</v>
      </c>
      <c r="M61" s="113">
        <v>2.2399501440168557</v>
      </c>
      <c r="N61" s="65">
        <v>100</v>
      </c>
    </row>
    <row r="62" spans="1:14" x14ac:dyDescent="0.2">
      <c r="B62" s="55" t="s">
        <v>63</v>
      </c>
      <c r="C62" s="98">
        <v>47853.599999999999</v>
      </c>
      <c r="D62" s="98">
        <v>44624.146000000001</v>
      </c>
      <c r="E62" s="113">
        <v>-6.7486124345921716</v>
      </c>
      <c r="G62" s="98">
        <v>54827.795000000006</v>
      </c>
      <c r="H62" s="98">
        <v>56578.615999999995</v>
      </c>
      <c r="I62" s="113">
        <v>3.1933091600710783</v>
      </c>
      <c r="K62" s="98">
        <v>102681.395</v>
      </c>
      <c r="L62" s="98">
        <v>101202.76199999999</v>
      </c>
      <c r="M62" s="113">
        <v>-1.4400203659095334</v>
      </c>
      <c r="N62" s="65">
        <v>99.999764829105843</v>
      </c>
    </row>
    <row r="63" spans="1:14" x14ac:dyDescent="0.2">
      <c r="B63" s="55" t="s">
        <v>64</v>
      </c>
      <c r="C63" s="98">
        <v>9484</v>
      </c>
      <c r="D63" s="98">
        <v>9654</v>
      </c>
      <c r="E63" s="113">
        <v>1.792492619148045</v>
      </c>
      <c r="G63" s="98">
        <v>9484</v>
      </c>
      <c r="H63" s="98">
        <v>9655</v>
      </c>
      <c r="I63" s="113">
        <v>1.8030366933783126</v>
      </c>
      <c r="K63" s="98">
        <v>18968</v>
      </c>
      <c r="L63" s="98">
        <v>19309</v>
      </c>
      <c r="M63" s="113">
        <v>1.7977646562631788</v>
      </c>
      <c r="N63" s="65">
        <v>100</v>
      </c>
    </row>
    <row r="64" spans="1:14" ht="13.5" thickBot="1" x14ac:dyDescent="0.25">
      <c r="A64" s="87"/>
      <c r="B64" s="87"/>
      <c r="C64" s="140"/>
      <c r="D64" s="140"/>
      <c r="E64" s="141"/>
      <c r="F64" s="141"/>
      <c r="G64" s="140"/>
      <c r="H64" s="140"/>
      <c r="I64" s="141"/>
      <c r="J64" s="141"/>
      <c r="K64" s="140"/>
      <c r="L64" s="140"/>
      <c r="M64" s="141"/>
      <c r="N64" s="142"/>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5" customWidth="1"/>
    <col min="2" max="2" width="25.7109375" style="55" customWidth="1"/>
    <col min="3" max="5" width="10.7109375" style="55" customWidth="1"/>
    <col min="6" max="6" width="1.7109375" style="55" customWidth="1"/>
    <col min="7" max="9" width="10.7109375" style="55" customWidth="1"/>
    <col min="10" max="10" width="1.7109375" style="55" customWidth="1"/>
    <col min="11" max="12" width="9.7109375" style="55" customWidth="1"/>
    <col min="13" max="13" width="11.7109375" style="55" customWidth="1"/>
    <col min="14" max="14" width="1.7109375" style="55" customWidth="1"/>
    <col min="15" max="16" width="9.7109375" style="55" customWidth="1"/>
    <col min="17" max="17" width="11.7109375" style="55" customWidth="1"/>
    <col min="18" max="256" width="9.140625" style="55"/>
    <col min="257" max="257" width="18.7109375" style="55" customWidth="1"/>
    <col min="258" max="258" width="25.7109375" style="55" customWidth="1"/>
    <col min="259" max="260" width="8.7109375" style="55" customWidth="1"/>
    <col min="261" max="261" width="10.7109375" style="55" customWidth="1"/>
    <col min="262" max="262" width="1.7109375" style="55" customWidth="1"/>
    <col min="263" max="264" width="8.7109375" style="55" customWidth="1"/>
    <col min="265" max="265" width="10.7109375" style="55" customWidth="1"/>
    <col min="266" max="266" width="1.7109375" style="55" customWidth="1"/>
    <col min="267" max="268" width="9.7109375" style="55" customWidth="1"/>
    <col min="269" max="269" width="10.7109375" style="55" customWidth="1"/>
    <col min="270" max="270" width="1.7109375" style="55" customWidth="1"/>
    <col min="271" max="272" width="9.7109375" style="55" customWidth="1"/>
    <col min="273" max="273" width="10.7109375" style="55" customWidth="1"/>
    <col min="274" max="512" width="9.140625" style="55"/>
    <col min="513" max="513" width="18.7109375" style="55" customWidth="1"/>
    <col min="514" max="514" width="25.7109375" style="55" customWidth="1"/>
    <col min="515" max="516" width="8.7109375" style="55" customWidth="1"/>
    <col min="517" max="517" width="10.7109375" style="55" customWidth="1"/>
    <col min="518" max="518" width="1.7109375" style="55" customWidth="1"/>
    <col min="519" max="520" width="8.7109375" style="55" customWidth="1"/>
    <col min="521" max="521" width="10.7109375" style="55" customWidth="1"/>
    <col min="522" max="522" width="1.7109375" style="55" customWidth="1"/>
    <col min="523" max="524" width="9.7109375" style="55" customWidth="1"/>
    <col min="525" max="525" width="10.7109375" style="55" customWidth="1"/>
    <col min="526" max="526" width="1.7109375" style="55" customWidth="1"/>
    <col min="527" max="528" width="9.7109375" style="55" customWidth="1"/>
    <col min="529" max="529" width="10.7109375" style="55" customWidth="1"/>
    <col min="530" max="768" width="9.140625" style="55"/>
    <col min="769" max="769" width="18.7109375" style="55" customWidth="1"/>
    <col min="770" max="770" width="25.7109375" style="55" customWidth="1"/>
    <col min="771" max="772" width="8.7109375" style="55" customWidth="1"/>
    <col min="773" max="773" width="10.7109375" style="55" customWidth="1"/>
    <col min="774" max="774" width="1.7109375" style="55" customWidth="1"/>
    <col min="775" max="776" width="8.7109375" style="55" customWidth="1"/>
    <col min="777" max="777" width="10.7109375" style="55" customWidth="1"/>
    <col min="778" max="778" width="1.7109375" style="55" customWidth="1"/>
    <col min="779" max="780" width="9.7109375" style="55" customWidth="1"/>
    <col min="781" max="781" width="10.7109375" style="55" customWidth="1"/>
    <col min="782" max="782" width="1.7109375" style="55" customWidth="1"/>
    <col min="783" max="784" width="9.7109375" style="55" customWidth="1"/>
    <col min="785" max="785" width="10.7109375" style="55" customWidth="1"/>
    <col min="786" max="1024" width="9.140625" style="55"/>
    <col min="1025" max="1025" width="18.7109375" style="55" customWidth="1"/>
    <col min="1026" max="1026" width="25.7109375" style="55" customWidth="1"/>
    <col min="1027" max="1028" width="8.7109375" style="55" customWidth="1"/>
    <col min="1029" max="1029" width="10.7109375" style="55" customWidth="1"/>
    <col min="1030" max="1030" width="1.7109375" style="55" customWidth="1"/>
    <col min="1031" max="1032" width="8.7109375" style="55" customWidth="1"/>
    <col min="1033" max="1033" width="10.7109375" style="55" customWidth="1"/>
    <col min="1034" max="1034" width="1.7109375" style="55" customWidth="1"/>
    <col min="1035" max="1036" width="9.7109375" style="55" customWidth="1"/>
    <col min="1037" max="1037" width="10.7109375" style="55" customWidth="1"/>
    <col min="1038" max="1038" width="1.7109375" style="55" customWidth="1"/>
    <col min="1039" max="1040" width="9.7109375" style="55" customWidth="1"/>
    <col min="1041" max="1041" width="10.7109375" style="55" customWidth="1"/>
    <col min="1042" max="1280" width="9.140625" style="55"/>
    <col min="1281" max="1281" width="18.7109375" style="55" customWidth="1"/>
    <col min="1282" max="1282" width="25.7109375" style="55" customWidth="1"/>
    <col min="1283" max="1284" width="8.7109375" style="55" customWidth="1"/>
    <col min="1285" max="1285" width="10.7109375" style="55" customWidth="1"/>
    <col min="1286" max="1286" width="1.7109375" style="55" customWidth="1"/>
    <col min="1287" max="1288" width="8.7109375" style="55" customWidth="1"/>
    <col min="1289" max="1289" width="10.7109375" style="55" customWidth="1"/>
    <col min="1290" max="1290" width="1.7109375" style="55" customWidth="1"/>
    <col min="1291" max="1292" width="9.7109375" style="55" customWidth="1"/>
    <col min="1293" max="1293" width="10.7109375" style="55" customWidth="1"/>
    <col min="1294" max="1294" width="1.7109375" style="55" customWidth="1"/>
    <col min="1295" max="1296" width="9.7109375" style="55" customWidth="1"/>
    <col min="1297" max="1297" width="10.7109375" style="55" customWidth="1"/>
    <col min="1298" max="1536" width="9.140625" style="55"/>
    <col min="1537" max="1537" width="18.7109375" style="55" customWidth="1"/>
    <col min="1538" max="1538" width="25.7109375" style="55" customWidth="1"/>
    <col min="1539" max="1540" width="8.7109375" style="55" customWidth="1"/>
    <col min="1541" max="1541" width="10.7109375" style="55" customWidth="1"/>
    <col min="1542" max="1542" width="1.7109375" style="55" customWidth="1"/>
    <col min="1543" max="1544" width="8.7109375" style="55" customWidth="1"/>
    <col min="1545" max="1545" width="10.7109375" style="55" customWidth="1"/>
    <col min="1546" max="1546" width="1.7109375" style="55" customWidth="1"/>
    <col min="1547" max="1548" width="9.7109375" style="55" customWidth="1"/>
    <col min="1549" max="1549" width="10.7109375" style="55" customWidth="1"/>
    <col min="1550" max="1550" width="1.7109375" style="55" customWidth="1"/>
    <col min="1551" max="1552" width="9.7109375" style="55" customWidth="1"/>
    <col min="1553" max="1553" width="10.7109375" style="55" customWidth="1"/>
    <col min="1554" max="1792" width="9.140625" style="55"/>
    <col min="1793" max="1793" width="18.7109375" style="55" customWidth="1"/>
    <col min="1794" max="1794" width="25.7109375" style="55" customWidth="1"/>
    <col min="1795" max="1796" width="8.7109375" style="55" customWidth="1"/>
    <col min="1797" max="1797" width="10.7109375" style="55" customWidth="1"/>
    <col min="1798" max="1798" width="1.7109375" style="55" customWidth="1"/>
    <col min="1799" max="1800" width="8.7109375" style="55" customWidth="1"/>
    <col min="1801" max="1801" width="10.7109375" style="55" customWidth="1"/>
    <col min="1802" max="1802" width="1.7109375" style="55" customWidth="1"/>
    <col min="1803" max="1804" width="9.7109375" style="55" customWidth="1"/>
    <col min="1805" max="1805" width="10.7109375" style="55" customWidth="1"/>
    <col min="1806" max="1806" width="1.7109375" style="55" customWidth="1"/>
    <col min="1807" max="1808" width="9.7109375" style="55" customWidth="1"/>
    <col min="1809" max="1809" width="10.7109375" style="55" customWidth="1"/>
    <col min="1810" max="2048" width="9.140625" style="55"/>
    <col min="2049" max="2049" width="18.7109375" style="55" customWidth="1"/>
    <col min="2050" max="2050" width="25.7109375" style="55" customWidth="1"/>
    <col min="2051" max="2052" width="8.7109375" style="55" customWidth="1"/>
    <col min="2053" max="2053" width="10.7109375" style="55" customWidth="1"/>
    <col min="2054" max="2054" width="1.7109375" style="55" customWidth="1"/>
    <col min="2055" max="2056" width="8.7109375" style="55" customWidth="1"/>
    <col min="2057" max="2057" width="10.7109375" style="55" customWidth="1"/>
    <col min="2058" max="2058" width="1.7109375" style="55" customWidth="1"/>
    <col min="2059" max="2060" width="9.7109375" style="55" customWidth="1"/>
    <col min="2061" max="2061" width="10.7109375" style="55" customWidth="1"/>
    <col min="2062" max="2062" width="1.7109375" style="55" customWidth="1"/>
    <col min="2063" max="2064" width="9.7109375" style="55" customWidth="1"/>
    <col min="2065" max="2065" width="10.7109375" style="55" customWidth="1"/>
    <col min="2066" max="2304" width="9.140625" style="55"/>
    <col min="2305" max="2305" width="18.7109375" style="55" customWidth="1"/>
    <col min="2306" max="2306" width="25.7109375" style="55" customWidth="1"/>
    <col min="2307" max="2308" width="8.7109375" style="55" customWidth="1"/>
    <col min="2309" max="2309" width="10.7109375" style="55" customWidth="1"/>
    <col min="2310" max="2310" width="1.7109375" style="55" customWidth="1"/>
    <col min="2311" max="2312" width="8.7109375" style="55" customWidth="1"/>
    <col min="2313" max="2313" width="10.7109375" style="55" customWidth="1"/>
    <col min="2314" max="2314" width="1.7109375" style="55" customWidth="1"/>
    <col min="2315" max="2316" width="9.7109375" style="55" customWidth="1"/>
    <col min="2317" max="2317" width="10.7109375" style="55" customWidth="1"/>
    <col min="2318" max="2318" width="1.7109375" style="55" customWidth="1"/>
    <col min="2319" max="2320" width="9.7109375" style="55" customWidth="1"/>
    <col min="2321" max="2321" width="10.7109375" style="55" customWidth="1"/>
    <col min="2322" max="2560" width="9.140625" style="55"/>
    <col min="2561" max="2561" width="18.7109375" style="55" customWidth="1"/>
    <col min="2562" max="2562" width="25.7109375" style="55" customWidth="1"/>
    <col min="2563" max="2564" width="8.7109375" style="55" customWidth="1"/>
    <col min="2565" max="2565" width="10.7109375" style="55" customWidth="1"/>
    <col min="2566" max="2566" width="1.7109375" style="55" customWidth="1"/>
    <col min="2567" max="2568" width="8.7109375" style="55" customWidth="1"/>
    <col min="2569" max="2569" width="10.7109375" style="55" customWidth="1"/>
    <col min="2570" max="2570" width="1.7109375" style="55" customWidth="1"/>
    <col min="2571" max="2572" width="9.7109375" style="55" customWidth="1"/>
    <col min="2573" max="2573" width="10.7109375" style="55" customWidth="1"/>
    <col min="2574" max="2574" width="1.7109375" style="55" customWidth="1"/>
    <col min="2575" max="2576" width="9.7109375" style="55" customWidth="1"/>
    <col min="2577" max="2577" width="10.7109375" style="55" customWidth="1"/>
    <col min="2578" max="2816" width="9.140625" style="55"/>
    <col min="2817" max="2817" width="18.7109375" style="55" customWidth="1"/>
    <col min="2818" max="2818" width="25.7109375" style="55" customWidth="1"/>
    <col min="2819" max="2820" width="8.7109375" style="55" customWidth="1"/>
    <col min="2821" max="2821" width="10.7109375" style="55" customWidth="1"/>
    <col min="2822" max="2822" width="1.7109375" style="55" customWidth="1"/>
    <col min="2823" max="2824" width="8.7109375" style="55" customWidth="1"/>
    <col min="2825" max="2825" width="10.7109375" style="55" customWidth="1"/>
    <col min="2826" max="2826" width="1.7109375" style="55" customWidth="1"/>
    <col min="2827" max="2828" width="9.7109375" style="55" customWidth="1"/>
    <col min="2829" max="2829" width="10.7109375" style="55" customWidth="1"/>
    <col min="2830" max="2830" width="1.7109375" style="55" customWidth="1"/>
    <col min="2831" max="2832" width="9.7109375" style="55" customWidth="1"/>
    <col min="2833" max="2833" width="10.7109375" style="55" customWidth="1"/>
    <col min="2834" max="3072" width="9.140625" style="55"/>
    <col min="3073" max="3073" width="18.7109375" style="55" customWidth="1"/>
    <col min="3074" max="3074" width="25.7109375" style="55" customWidth="1"/>
    <col min="3075" max="3076" width="8.7109375" style="55" customWidth="1"/>
    <col min="3077" max="3077" width="10.7109375" style="55" customWidth="1"/>
    <col min="3078" max="3078" width="1.7109375" style="55" customWidth="1"/>
    <col min="3079" max="3080" width="8.7109375" style="55" customWidth="1"/>
    <col min="3081" max="3081" width="10.7109375" style="55" customWidth="1"/>
    <col min="3082" max="3082" width="1.7109375" style="55" customWidth="1"/>
    <col min="3083" max="3084" width="9.7109375" style="55" customWidth="1"/>
    <col min="3085" max="3085" width="10.7109375" style="55" customWidth="1"/>
    <col min="3086" max="3086" width="1.7109375" style="55" customWidth="1"/>
    <col min="3087" max="3088" width="9.7109375" style="55" customWidth="1"/>
    <col min="3089" max="3089" width="10.7109375" style="55" customWidth="1"/>
    <col min="3090" max="3328" width="9.140625" style="55"/>
    <col min="3329" max="3329" width="18.7109375" style="55" customWidth="1"/>
    <col min="3330" max="3330" width="25.7109375" style="55" customWidth="1"/>
    <col min="3331" max="3332" width="8.7109375" style="55" customWidth="1"/>
    <col min="3333" max="3333" width="10.7109375" style="55" customWidth="1"/>
    <col min="3334" max="3334" width="1.7109375" style="55" customWidth="1"/>
    <col min="3335" max="3336" width="8.7109375" style="55" customWidth="1"/>
    <col min="3337" max="3337" width="10.7109375" style="55" customWidth="1"/>
    <col min="3338" max="3338" width="1.7109375" style="55" customWidth="1"/>
    <col min="3339" max="3340" width="9.7109375" style="55" customWidth="1"/>
    <col min="3341" max="3341" width="10.7109375" style="55" customWidth="1"/>
    <col min="3342" max="3342" width="1.7109375" style="55" customWidth="1"/>
    <col min="3343" max="3344" width="9.7109375" style="55" customWidth="1"/>
    <col min="3345" max="3345" width="10.7109375" style="55" customWidth="1"/>
    <col min="3346" max="3584" width="9.140625" style="55"/>
    <col min="3585" max="3585" width="18.7109375" style="55" customWidth="1"/>
    <col min="3586" max="3586" width="25.7109375" style="55" customWidth="1"/>
    <col min="3587" max="3588" width="8.7109375" style="55" customWidth="1"/>
    <col min="3589" max="3589" width="10.7109375" style="55" customWidth="1"/>
    <col min="3590" max="3590" width="1.7109375" style="55" customWidth="1"/>
    <col min="3591" max="3592" width="8.7109375" style="55" customWidth="1"/>
    <col min="3593" max="3593" width="10.7109375" style="55" customWidth="1"/>
    <col min="3594" max="3594" width="1.7109375" style="55" customWidth="1"/>
    <col min="3595" max="3596" width="9.7109375" style="55" customWidth="1"/>
    <col min="3597" max="3597" width="10.7109375" style="55" customWidth="1"/>
    <col min="3598" max="3598" width="1.7109375" style="55" customWidth="1"/>
    <col min="3599" max="3600" width="9.7109375" style="55" customWidth="1"/>
    <col min="3601" max="3601" width="10.7109375" style="55" customWidth="1"/>
    <col min="3602" max="3840" width="9.140625" style="55"/>
    <col min="3841" max="3841" width="18.7109375" style="55" customWidth="1"/>
    <col min="3842" max="3842" width="25.7109375" style="55" customWidth="1"/>
    <col min="3843" max="3844" width="8.7109375" style="55" customWidth="1"/>
    <col min="3845" max="3845" width="10.7109375" style="55" customWidth="1"/>
    <col min="3846" max="3846" width="1.7109375" style="55" customWidth="1"/>
    <col min="3847" max="3848" width="8.7109375" style="55" customWidth="1"/>
    <col min="3849" max="3849" width="10.7109375" style="55" customWidth="1"/>
    <col min="3850" max="3850" width="1.7109375" style="55" customWidth="1"/>
    <col min="3851" max="3852" width="9.7109375" style="55" customWidth="1"/>
    <col min="3853" max="3853" width="10.7109375" style="55" customWidth="1"/>
    <col min="3854" max="3854" width="1.7109375" style="55" customWidth="1"/>
    <col min="3855" max="3856" width="9.7109375" style="55" customWidth="1"/>
    <col min="3857" max="3857" width="10.7109375" style="55" customWidth="1"/>
    <col min="3858" max="4096" width="9.140625" style="55"/>
    <col min="4097" max="4097" width="18.7109375" style="55" customWidth="1"/>
    <col min="4098" max="4098" width="25.7109375" style="55" customWidth="1"/>
    <col min="4099" max="4100" width="8.7109375" style="55" customWidth="1"/>
    <col min="4101" max="4101" width="10.7109375" style="55" customWidth="1"/>
    <col min="4102" max="4102" width="1.7109375" style="55" customWidth="1"/>
    <col min="4103" max="4104" width="8.7109375" style="55" customWidth="1"/>
    <col min="4105" max="4105" width="10.7109375" style="55" customWidth="1"/>
    <col min="4106" max="4106" width="1.7109375" style="55" customWidth="1"/>
    <col min="4107" max="4108" width="9.7109375" style="55" customWidth="1"/>
    <col min="4109" max="4109" width="10.7109375" style="55" customWidth="1"/>
    <col min="4110" max="4110" width="1.7109375" style="55" customWidth="1"/>
    <col min="4111" max="4112" width="9.7109375" style="55" customWidth="1"/>
    <col min="4113" max="4113" width="10.7109375" style="55" customWidth="1"/>
    <col min="4114" max="4352" width="9.140625" style="55"/>
    <col min="4353" max="4353" width="18.7109375" style="55" customWidth="1"/>
    <col min="4354" max="4354" width="25.7109375" style="55" customWidth="1"/>
    <col min="4355" max="4356" width="8.7109375" style="55" customWidth="1"/>
    <col min="4357" max="4357" width="10.7109375" style="55" customWidth="1"/>
    <col min="4358" max="4358" width="1.7109375" style="55" customWidth="1"/>
    <col min="4359" max="4360" width="8.7109375" style="55" customWidth="1"/>
    <col min="4361" max="4361" width="10.7109375" style="55" customWidth="1"/>
    <col min="4362" max="4362" width="1.7109375" style="55" customWidth="1"/>
    <col min="4363" max="4364" width="9.7109375" style="55" customWidth="1"/>
    <col min="4365" max="4365" width="10.7109375" style="55" customWidth="1"/>
    <col min="4366" max="4366" width="1.7109375" style="55" customWidth="1"/>
    <col min="4367" max="4368" width="9.7109375" style="55" customWidth="1"/>
    <col min="4369" max="4369" width="10.7109375" style="55" customWidth="1"/>
    <col min="4370" max="4608" width="9.140625" style="55"/>
    <col min="4609" max="4609" width="18.7109375" style="55" customWidth="1"/>
    <col min="4610" max="4610" width="25.7109375" style="55" customWidth="1"/>
    <col min="4611" max="4612" width="8.7109375" style="55" customWidth="1"/>
    <col min="4613" max="4613" width="10.7109375" style="55" customWidth="1"/>
    <col min="4614" max="4614" width="1.7109375" style="55" customWidth="1"/>
    <col min="4615" max="4616" width="8.7109375" style="55" customWidth="1"/>
    <col min="4617" max="4617" width="10.7109375" style="55" customWidth="1"/>
    <col min="4618" max="4618" width="1.7109375" style="55" customWidth="1"/>
    <col min="4619" max="4620" width="9.7109375" style="55" customWidth="1"/>
    <col min="4621" max="4621" width="10.7109375" style="55" customWidth="1"/>
    <col min="4622" max="4622" width="1.7109375" style="55" customWidth="1"/>
    <col min="4623" max="4624" width="9.7109375" style="55" customWidth="1"/>
    <col min="4625" max="4625" width="10.7109375" style="55" customWidth="1"/>
    <col min="4626" max="4864" width="9.140625" style="55"/>
    <col min="4865" max="4865" width="18.7109375" style="55" customWidth="1"/>
    <col min="4866" max="4866" width="25.7109375" style="55" customWidth="1"/>
    <col min="4867" max="4868" width="8.7109375" style="55" customWidth="1"/>
    <col min="4869" max="4869" width="10.7109375" style="55" customWidth="1"/>
    <col min="4870" max="4870" width="1.7109375" style="55" customWidth="1"/>
    <col min="4871" max="4872" width="8.7109375" style="55" customWidth="1"/>
    <col min="4873" max="4873" width="10.7109375" style="55" customWidth="1"/>
    <col min="4874" max="4874" width="1.7109375" style="55" customWidth="1"/>
    <col min="4875" max="4876" width="9.7109375" style="55" customWidth="1"/>
    <col min="4877" max="4877" width="10.7109375" style="55" customWidth="1"/>
    <col min="4878" max="4878" width="1.7109375" style="55" customWidth="1"/>
    <col min="4879" max="4880" width="9.7109375" style="55" customWidth="1"/>
    <col min="4881" max="4881" width="10.7109375" style="55" customWidth="1"/>
    <col min="4882" max="5120" width="9.140625" style="55"/>
    <col min="5121" max="5121" width="18.7109375" style="55" customWidth="1"/>
    <col min="5122" max="5122" width="25.7109375" style="55" customWidth="1"/>
    <col min="5123" max="5124" width="8.7109375" style="55" customWidth="1"/>
    <col min="5125" max="5125" width="10.7109375" style="55" customWidth="1"/>
    <col min="5126" max="5126" width="1.7109375" style="55" customWidth="1"/>
    <col min="5127" max="5128" width="8.7109375" style="55" customWidth="1"/>
    <col min="5129" max="5129" width="10.7109375" style="55" customWidth="1"/>
    <col min="5130" max="5130" width="1.7109375" style="55" customWidth="1"/>
    <col min="5131" max="5132" width="9.7109375" style="55" customWidth="1"/>
    <col min="5133" max="5133" width="10.7109375" style="55" customWidth="1"/>
    <col min="5134" max="5134" width="1.7109375" style="55" customWidth="1"/>
    <col min="5135" max="5136" width="9.7109375" style="55" customWidth="1"/>
    <col min="5137" max="5137" width="10.7109375" style="55" customWidth="1"/>
    <col min="5138" max="5376" width="9.140625" style="55"/>
    <col min="5377" max="5377" width="18.7109375" style="55" customWidth="1"/>
    <col min="5378" max="5378" width="25.7109375" style="55" customWidth="1"/>
    <col min="5379" max="5380" width="8.7109375" style="55" customWidth="1"/>
    <col min="5381" max="5381" width="10.7109375" style="55" customWidth="1"/>
    <col min="5382" max="5382" width="1.7109375" style="55" customWidth="1"/>
    <col min="5383" max="5384" width="8.7109375" style="55" customWidth="1"/>
    <col min="5385" max="5385" width="10.7109375" style="55" customWidth="1"/>
    <col min="5386" max="5386" width="1.7109375" style="55" customWidth="1"/>
    <col min="5387" max="5388" width="9.7109375" style="55" customWidth="1"/>
    <col min="5389" max="5389" width="10.7109375" style="55" customWidth="1"/>
    <col min="5390" max="5390" width="1.7109375" style="55" customWidth="1"/>
    <col min="5391" max="5392" width="9.7109375" style="55" customWidth="1"/>
    <col min="5393" max="5393" width="10.7109375" style="55" customWidth="1"/>
    <col min="5394" max="5632" width="9.140625" style="55"/>
    <col min="5633" max="5633" width="18.7109375" style="55" customWidth="1"/>
    <col min="5634" max="5634" width="25.7109375" style="55" customWidth="1"/>
    <col min="5635" max="5636" width="8.7109375" style="55" customWidth="1"/>
    <col min="5637" max="5637" width="10.7109375" style="55" customWidth="1"/>
    <col min="5638" max="5638" width="1.7109375" style="55" customWidth="1"/>
    <col min="5639" max="5640" width="8.7109375" style="55" customWidth="1"/>
    <col min="5641" max="5641" width="10.7109375" style="55" customWidth="1"/>
    <col min="5642" max="5642" width="1.7109375" style="55" customWidth="1"/>
    <col min="5643" max="5644" width="9.7109375" style="55" customWidth="1"/>
    <col min="5645" max="5645" width="10.7109375" style="55" customWidth="1"/>
    <col min="5646" max="5646" width="1.7109375" style="55" customWidth="1"/>
    <col min="5647" max="5648" width="9.7109375" style="55" customWidth="1"/>
    <col min="5649" max="5649" width="10.7109375" style="55" customWidth="1"/>
    <col min="5650" max="5888" width="9.140625" style="55"/>
    <col min="5889" max="5889" width="18.7109375" style="55" customWidth="1"/>
    <col min="5890" max="5890" width="25.7109375" style="55" customWidth="1"/>
    <col min="5891" max="5892" width="8.7109375" style="55" customWidth="1"/>
    <col min="5893" max="5893" width="10.7109375" style="55" customWidth="1"/>
    <col min="5894" max="5894" width="1.7109375" style="55" customWidth="1"/>
    <col min="5895" max="5896" width="8.7109375" style="55" customWidth="1"/>
    <col min="5897" max="5897" width="10.7109375" style="55" customWidth="1"/>
    <col min="5898" max="5898" width="1.7109375" style="55" customWidth="1"/>
    <col min="5899" max="5900" width="9.7109375" style="55" customWidth="1"/>
    <col min="5901" max="5901" width="10.7109375" style="55" customWidth="1"/>
    <col min="5902" max="5902" width="1.7109375" style="55" customWidth="1"/>
    <col min="5903" max="5904" width="9.7109375" style="55" customWidth="1"/>
    <col min="5905" max="5905" width="10.7109375" style="55" customWidth="1"/>
    <col min="5906" max="6144" width="9.140625" style="55"/>
    <col min="6145" max="6145" width="18.7109375" style="55" customWidth="1"/>
    <col min="6146" max="6146" width="25.7109375" style="55" customWidth="1"/>
    <col min="6147" max="6148" width="8.7109375" style="55" customWidth="1"/>
    <col min="6149" max="6149" width="10.7109375" style="55" customWidth="1"/>
    <col min="6150" max="6150" width="1.7109375" style="55" customWidth="1"/>
    <col min="6151" max="6152" width="8.7109375" style="55" customWidth="1"/>
    <col min="6153" max="6153" width="10.7109375" style="55" customWidth="1"/>
    <col min="6154" max="6154" width="1.7109375" style="55" customWidth="1"/>
    <col min="6155" max="6156" width="9.7109375" style="55" customWidth="1"/>
    <col min="6157" max="6157" width="10.7109375" style="55" customWidth="1"/>
    <col min="6158" max="6158" width="1.7109375" style="55" customWidth="1"/>
    <col min="6159" max="6160" width="9.7109375" style="55" customWidth="1"/>
    <col min="6161" max="6161" width="10.7109375" style="55" customWidth="1"/>
    <col min="6162" max="6400" width="9.140625" style="55"/>
    <col min="6401" max="6401" width="18.7109375" style="55" customWidth="1"/>
    <col min="6402" max="6402" width="25.7109375" style="55" customWidth="1"/>
    <col min="6403" max="6404" width="8.7109375" style="55" customWidth="1"/>
    <col min="6405" max="6405" width="10.7109375" style="55" customWidth="1"/>
    <col min="6406" max="6406" width="1.7109375" style="55" customWidth="1"/>
    <col min="6407" max="6408" width="8.7109375" style="55" customWidth="1"/>
    <col min="6409" max="6409" width="10.7109375" style="55" customWidth="1"/>
    <col min="6410" max="6410" width="1.7109375" style="55" customWidth="1"/>
    <col min="6411" max="6412" width="9.7109375" style="55" customWidth="1"/>
    <col min="6413" max="6413" width="10.7109375" style="55" customWidth="1"/>
    <col min="6414" max="6414" width="1.7109375" style="55" customWidth="1"/>
    <col min="6415" max="6416" width="9.7109375" style="55" customWidth="1"/>
    <col min="6417" max="6417" width="10.7109375" style="55" customWidth="1"/>
    <col min="6418" max="6656" width="9.140625" style="55"/>
    <col min="6657" max="6657" width="18.7109375" style="55" customWidth="1"/>
    <col min="6658" max="6658" width="25.7109375" style="55" customWidth="1"/>
    <col min="6659" max="6660" width="8.7109375" style="55" customWidth="1"/>
    <col min="6661" max="6661" width="10.7109375" style="55" customWidth="1"/>
    <col min="6662" max="6662" width="1.7109375" style="55" customWidth="1"/>
    <col min="6663" max="6664" width="8.7109375" style="55" customWidth="1"/>
    <col min="6665" max="6665" width="10.7109375" style="55" customWidth="1"/>
    <col min="6666" max="6666" width="1.7109375" style="55" customWidth="1"/>
    <col min="6667" max="6668" width="9.7109375" style="55" customWidth="1"/>
    <col min="6669" max="6669" width="10.7109375" style="55" customWidth="1"/>
    <col min="6670" max="6670" width="1.7109375" style="55" customWidth="1"/>
    <col min="6671" max="6672" width="9.7109375" style="55" customWidth="1"/>
    <col min="6673" max="6673" width="10.7109375" style="55" customWidth="1"/>
    <col min="6674" max="6912" width="9.140625" style="55"/>
    <col min="6913" max="6913" width="18.7109375" style="55" customWidth="1"/>
    <col min="6914" max="6914" width="25.7109375" style="55" customWidth="1"/>
    <col min="6915" max="6916" width="8.7109375" style="55" customWidth="1"/>
    <col min="6917" max="6917" width="10.7109375" style="55" customWidth="1"/>
    <col min="6918" max="6918" width="1.7109375" style="55" customWidth="1"/>
    <col min="6919" max="6920" width="8.7109375" style="55" customWidth="1"/>
    <col min="6921" max="6921" width="10.7109375" style="55" customWidth="1"/>
    <col min="6922" max="6922" width="1.7109375" style="55" customWidth="1"/>
    <col min="6923" max="6924" width="9.7109375" style="55" customWidth="1"/>
    <col min="6925" max="6925" width="10.7109375" style="55" customWidth="1"/>
    <col min="6926" max="6926" width="1.7109375" style="55" customWidth="1"/>
    <col min="6927" max="6928" width="9.7109375" style="55" customWidth="1"/>
    <col min="6929" max="6929" width="10.7109375" style="55" customWidth="1"/>
    <col min="6930" max="7168" width="9.140625" style="55"/>
    <col min="7169" max="7169" width="18.7109375" style="55" customWidth="1"/>
    <col min="7170" max="7170" width="25.7109375" style="55" customWidth="1"/>
    <col min="7171" max="7172" width="8.7109375" style="55" customWidth="1"/>
    <col min="7173" max="7173" width="10.7109375" style="55" customWidth="1"/>
    <col min="7174" max="7174" width="1.7109375" style="55" customWidth="1"/>
    <col min="7175" max="7176" width="8.7109375" style="55" customWidth="1"/>
    <col min="7177" max="7177" width="10.7109375" style="55" customWidth="1"/>
    <col min="7178" max="7178" width="1.7109375" style="55" customWidth="1"/>
    <col min="7179" max="7180" width="9.7109375" style="55" customWidth="1"/>
    <col min="7181" max="7181" width="10.7109375" style="55" customWidth="1"/>
    <col min="7182" max="7182" width="1.7109375" style="55" customWidth="1"/>
    <col min="7183" max="7184" width="9.7109375" style="55" customWidth="1"/>
    <col min="7185" max="7185" width="10.7109375" style="55" customWidth="1"/>
    <col min="7186" max="7424" width="9.140625" style="55"/>
    <col min="7425" max="7425" width="18.7109375" style="55" customWidth="1"/>
    <col min="7426" max="7426" width="25.7109375" style="55" customWidth="1"/>
    <col min="7427" max="7428" width="8.7109375" style="55" customWidth="1"/>
    <col min="7429" max="7429" width="10.7109375" style="55" customWidth="1"/>
    <col min="7430" max="7430" width="1.7109375" style="55" customWidth="1"/>
    <col min="7431" max="7432" width="8.7109375" style="55" customWidth="1"/>
    <col min="7433" max="7433" width="10.7109375" style="55" customWidth="1"/>
    <col min="7434" max="7434" width="1.7109375" style="55" customWidth="1"/>
    <col min="7435" max="7436" width="9.7109375" style="55" customWidth="1"/>
    <col min="7437" max="7437" width="10.7109375" style="55" customWidth="1"/>
    <col min="7438" max="7438" width="1.7109375" style="55" customWidth="1"/>
    <col min="7439" max="7440" width="9.7109375" style="55" customWidth="1"/>
    <col min="7441" max="7441" width="10.7109375" style="55" customWidth="1"/>
    <col min="7442" max="7680" width="9.140625" style="55"/>
    <col min="7681" max="7681" width="18.7109375" style="55" customWidth="1"/>
    <col min="7682" max="7682" width="25.7109375" style="55" customWidth="1"/>
    <col min="7683" max="7684" width="8.7109375" style="55" customWidth="1"/>
    <col min="7685" max="7685" width="10.7109375" style="55" customWidth="1"/>
    <col min="7686" max="7686" width="1.7109375" style="55" customWidth="1"/>
    <col min="7687" max="7688" width="8.7109375" style="55" customWidth="1"/>
    <col min="7689" max="7689" width="10.7109375" style="55" customWidth="1"/>
    <col min="7690" max="7690" width="1.7109375" style="55" customWidth="1"/>
    <col min="7691" max="7692" width="9.7109375" style="55" customWidth="1"/>
    <col min="7693" max="7693" width="10.7109375" style="55" customWidth="1"/>
    <col min="7694" max="7694" width="1.7109375" style="55" customWidth="1"/>
    <col min="7695" max="7696" width="9.7109375" style="55" customWidth="1"/>
    <col min="7697" max="7697" width="10.7109375" style="55" customWidth="1"/>
    <col min="7698" max="7936" width="9.140625" style="55"/>
    <col min="7937" max="7937" width="18.7109375" style="55" customWidth="1"/>
    <col min="7938" max="7938" width="25.7109375" style="55" customWidth="1"/>
    <col min="7939" max="7940" width="8.7109375" style="55" customWidth="1"/>
    <col min="7941" max="7941" width="10.7109375" style="55" customWidth="1"/>
    <col min="7942" max="7942" width="1.7109375" style="55" customWidth="1"/>
    <col min="7943" max="7944" width="8.7109375" style="55" customWidth="1"/>
    <col min="7945" max="7945" width="10.7109375" style="55" customWidth="1"/>
    <col min="7946" max="7946" width="1.7109375" style="55" customWidth="1"/>
    <col min="7947" max="7948" width="9.7109375" style="55" customWidth="1"/>
    <col min="7949" max="7949" width="10.7109375" style="55" customWidth="1"/>
    <col min="7950" max="7950" width="1.7109375" style="55" customWidth="1"/>
    <col min="7951" max="7952" width="9.7109375" style="55" customWidth="1"/>
    <col min="7953" max="7953" width="10.7109375" style="55" customWidth="1"/>
    <col min="7954" max="8192" width="9.140625" style="55"/>
    <col min="8193" max="8193" width="18.7109375" style="55" customWidth="1"/>
    <col min="8194" max="8194" width="25.7109375" style="55" customWidth="1"/>
    <col min="8195" max="8196" width="8.7109375" style="55" customWidth="1"/>
    <col min="8197" max="8197" width="10.7109375" style="55" customWidth="1"/>
    <col min="8198" max="8198" width="1.7109375" style="55" customWidth="1"/>
    <col min="8199" max="8200" width="8.7109375" style="55" customWidth="1"/>
    <col min="8201" max="8201" width="10.7109375" style="55" customWidth="1"/>
    <col min="8202" max="8202" width="1.7109375" style="55" customWidth="1"/>
    <col min="8203" max="8204" width="9.7109375" style="55" customWidth="1"/>
    <col min="8205" max="8205" width="10.7109375" style="55" customWidth="1"/>
    <col min="8206" max="8206" width="1.7109375" style="55" customWidth="1"/>
    <col min="8207" max="8208" width="9.7109375" style="55" customWidth="1"/>
    <col min="8209" max="8209" width="10.7109375" style="55" customWidth="1"/>
    <col min="8210" max="8448" width="9.140625" style="55"/>
    <col min="8449" max="8449" width="18.7109375" style="55" customWidth="1"/>
    <col min="8450" max="8450" width="25.7109375" style="55" customWidth="1"/>
    <col min="8451" max="8452" width="8.7109375" style="55" customWidth="1"/>
    <col min="8453" max="8453" width="10.7109375" style="55" customWidth="1"/>
    <col min="8454" max="8454" width="1.7109375" style="55" customWidth="1"/>
    <col min="8455" max="8456" width="8.7109375" style="55" customWidth="1"/>
    <col min="8457" max="8457" width="10.7109375" style="55" customWidth="1"/>
    <col min="8458" max="8458" width="1.7109375" style="55" customWidth="1"/>
    <col min="8459" max="8460" width="9.7109375" style="55" customWidth="1"/>
    <col min="8461" max="8461" width="10.7109375" style="55" customWidth="1"/>
    <col min="8462" max="8462" width="1.7109375" style="55" customWidth="1"/>
    <col min="8463" max="8464" width="9.7109375" style="55" customWidth="1"/>
    <col min="8465" max="8465" width="10.7109375" style="55" customWidth="1"/>
    <col min="8466" max="8704" width="9.140625" style="55"/>
    <col min="8705" max="8705" width="18.7109375" style="55" customWidth="1"/>
    <col min="8706" max="8706" width="25.7109375" style="55" customWidth="1"/>
    <col min="8707" max="8708" width="8.7109375" style="55" customWidth="1"/>
    <col min="8709" max="8709" width="10.7109375" style="55" customWidth="1"/>
    <col min="8710" max="8710" width="1.7109375" style="55" customWidth="1"/>
    <col min="8711" max="8712" width="8.7109375" style="55" customWidth="1"/>
    <col min="8713" max="8713" width="10.7109375" style="55" customWidth="1"/>
    <col min="8714" max="8714" width="1.7109375" style="55" customWidth="1"/>
    <col min="8715" max="8716" width="9.7109375" style="55" customWidth="1"/>
    <col min="8717" max="8717" width="10.7109375" style="55" customWidth="1"/>
    <col min="8718" max="8718" width="1.7109375" style="55" customWidth="1"/>
    <col min="8719" max="8720" width="9.7109375" style="55" customWidth="1"/>
    <col min="8721" max="8721" width="10.7109375" style="55" customWidth="1"/>
    <col min="8722" max="8960" width="9.140625" style="55"/>
    <col min="8961" max="8961" width="18.7109375" style="55" customWidth="1"/>
    <col min="8962" max="8962" width="25.7109375" style="55" customWidth="1"/>
    <col min="8963" max="8964" width="8.7109375" style="55" customWidth="1"/>
    <col min="8965" max="8965" width="10.7109375" style="55" customWidth="1"/>
    <col min="8966" max="8966" width="1.7109375" style="55" customWidth="1"/>
    <col min="8967" max="8968" width="8.7109375" style="55" customWidth="1"/>
    <col min="8969" max="8969" width="10.7109375" style="55" customWidth="1"/>
    <col min="8970" max="8970" width="1.7109375" style="55" customWidth="1"/>
    <col min="8971" max="8972" width="9.7109375" style="55" customWidth="1"/>
    <col min="8973" max="8973" width="10.7109375" style="55" customWidth="1"/>
    <col min="8974" max="8974" width="1.7109375" style="55" customWidth="1"/>
    <col min="8975" max="8976" width="9.7109375" style="55" customWidth="1"/>
    <col min="8977" max="8977" width="10.7109375" style="55" customWidth="1"/>
    <col min="8978" max="9216" width="9.140625" style="55"/>
    <col min="9217" max="9217" width="18.7109375" style="55" customWidth="1"/>
    <col min="9218" max="9218" width="25.7109375" style="55" customWidth="1"/>
    <col min="9219" max="9220" width="8.7109375" style="55" customWidth="1"/>
    <col min="9221" max="9221" width="10.7109375" style="55" customWidth="1"/>
    <col min="9222" max="9222" width="1.7109375" style="55" customWidth="1"/>
    <col min="9223" max="9224" width="8.7109375" style="55" customWidth="1"/>
    <col min="9225" max="9225" width="10.7109375" style="55" customWidth="1"/>
    <col min="9226" max="9226" width="1.7109375" style="55" customWidth="1"/>
    <col min="9227" max="9228" width="9.7109375" style="55" customWidth="1"/>
    <col min="9229" max="9229" width="10.7109375" style="55" customWidth="1"/>
    <col min="9230" max="9230" width="1.7109375" style="55" customWidth="1"/>
    <col min="9231" max="9232" width="9.7109375" style="55" customWidth="1"/>
    <col min="9233" max="9233" width="10.7109375" style="55" customWidth="1"/>
    <col min="9234" max="9472" width="9.140625" style="55"/>
    <col min="9473" max="9473" width="18.7109375" style="55" customWidth="1"/>
    <col min="9474" max="9474" width="25.7109375" style="55" customWidth="1"/>
    <col min="9475" max="9476" width="8.7109375" style="55" customWidth="1"/>
    <col min="9477" max="9477" width="10.7109375" style="55" customWidth="1"/>
    <col min="9478" max="9478" width="1.7109375" style="55" customWidth="1"/>
    <col min="9479" max="9480" width="8.7109375" style="55" customWidth="1"/>
    <col min="9481" max="9481" width="10.7109375" style="55" customWidth="1"/>
    <col min="9482" max="9482" width="1.7109375" style="55" customWidth="1"/>
    <col min="9483" max="9484" width="9.7109375" style="55" customWidth="1"/>
    <col min="9485" max="9485" width="10.7109375" style="55" customWidth="1"/>
    <col min="9486" max="9486" width="1.7109375" style="55" customWidth="1"/>
    <col min="9487" max="9488" width="9.7109375" style="55" customWidth="1"/>
    <col min="9489" max="9489" width="10.7109375" style="55" customWidth="1"/>
    <col min="9490" max="9728" width="9.140625" style="55"/>
    <col min="9729" max="9729" width="18.7109375" style="55" customWidth="1"/>
    <col min="9730" max="9730" width="25.7109375" style="55" customWidth="1"/>
    <col min="9731" max="9732" width="8.7109375" style="55" customWidth="1"/>
    <col min="9733" max="9733" width="10.7109375" style="55" customWidth="1"/>
    <col min="9734" max="9734" width="1.7109375" style="55" customWidth="1"/>
    <col min="9735" max="9736" width="8.7109375" style="55" customWidth="1"/>
    <col min="9737" max="9737" width="10.7109375" style="55" customWidth="1"/>
    <col min="9738" max="9738" width="1.7109375" style="55" customWidth="1"/>
    <col min="9739" max="9740" width="9.7109375" style="55" customWidth="1"/>
    <col min="9741" max="9741" width="10.7109375" style="55" customWidth="1"/>
    <col min="9742" max="9742" width="1.7109375" style="55" customWidth="1"/>
    <col min="9743" max="9744" width="9.7109375" style="55" customWidth="1"/>
    <col min="9745" max="9745" width="10.7109375" style="55" customWidth="1"/>
    <col min="9746" max="9984" width="9.140625" style="55"/>
    <col min="9985" max="9985" width="18.7109375" style="55" customWidth="1"/>
    <col min="9986" max="9986" width="25.7109375" style="55" customWidth="1"/>
    <col min="9987" max="9988" width="8.7109375" style="55" customWidth="1"/>
    <col min="9989" max="9989" width="10.7109375" style="55" customWidth="1"/>
    <col min="9990" max="9990" width="1.7109375" style="55" customWidth="1"/>
    <col min="9991" max="9992" width="8.7109375" style="55" customWidth="1"/>
    <col min="9993" max="9993" width="10.7109375" style="55" customWidth="1"/>
    <col min="9994" max="9994" width="1.7109375" style="55" customWidth="1"/>
    <col min="9995" max="9996" width="9.7109375" style="55" customWidth="1"/>
    <col min="9997" max="9997" width="10.7109375" style="55" customWidth="1"/>
    <col min="9998" max="9998" width="1.7109375" style="55" customWidth="1"/>
    <col min="9999" max="10000" width="9.7109375" style="55" customWidth="1"/>
    <col min="10001" max="10001" width="10.7109375" style="55" customWidth="1"/>
    <col min="10002" max="10240" width="9.140625" style="55"/>
    <col min="10241" max="10241" width="18.7109375" style="55" customWidth="1"/>
    <col min="10242" max="10242" width="25.7109375" style="55" customWidth="1"/>
    <col min="10243" max="10244" width="8.7109375" style="55" customWidth="1"/>
    <col min="10245" max="10245" width="10.7109375" style="55" customWidth="1"/>
    <col min="10246" max="10246" width="1.7109375" style="55" customWidth="1"/>
    <col min="10247" max="10248" width="8.7109375" style="55" customWidth="1"/>
    <col min="10249" max="10249" width="10.7109375" style="55" customWidth="1"/>
    <col min="10250" max="10250" width="1.7109375" style="55" customWidth="1"/>
    <col min="10251" max="10252" width="9.7109375" style="55" customWidth="1"/>
    <col min="10253" max="10253" width="10.7109375" style="55" customWidth="1"/>
    <col min="10254" max="10254" width="1.7109375" style="55" customWidth="1"/>
    <col min="10255" max="10256" width="9.7109375" style="55" customWidth="1"/>
    <col min="10257" max="10257" width="10.7109375" style="55" customWidth="1"/>
    <col min="10258" max="10496" width="9.140625" style="55"/>
    <col min="10497" max="10497" width="18.7109375" style="55" customWidth="1"/>
    <col min="10498" max="10498" width="25.7109375" style="55" customWidth="1"/>
    <col min="10499" max="10500" width="8.7109375" style="55" customWidth="1"/>
    <col min="10501" max="10501" width="10.7109375" style="55" customWidth="1"/>
    <col min="10502" max="10502" width="1.7109375" style="55" customWidth="1"/>
    <col min="10503" max="10504" width="8.7109375" style="55" customWidth="1"/>
    <col min="10505" max="10505" width="10.7109375" style="55" customWidth="1"/>
    <col min="10506" max="10506" width="1.7109375" style="55" customWidth="1"/>
    <col min="10507" max="10508" width="9.7109375" style="55" customWidth="1"/>
    <col min="10509" max="10509" width="10.7109375" style="55" customWidth="1"/>
    <col min="10510" max="10510" width="1.7109375" style="55" customWidth="1"/>
    <col min="10511" max="10512" width="9.7109375" style="55" customWidth="1"/>
    <col min="10513" max="10513" width="10.7109375" style="55" customWidth="1"/>
    <col min="10514" max="10752" width="9.140625" style="55"/>
    <col min="10753" max="10753" width="18.7109375" style="55" customWidth="1"/>
    <col min="10754" max="10754" width="25.7109375" style="55" customWidth="1"/>
    <col min="10755" max="10756" width="8.7109375" style="55" customWidth="1"/>
    <col min="10757" max="10757" width="10.7109375" style="55" customWidth="1"/>
    <col min="10758" max="10758" width="1.7109375" style="55" customWidth="1"/>
    <col min="10759" max="10760" width="8.7109375" style="55" customWidth="1"/>
    <col min="10761" max="10761" width="10.7109375" style="55" customWidth="1"/>
    <col min="10762" max="10762" width="1.7109375" style="55" customWidth="1"/>
    <col min="10763" max="10764" width="9.7109375" style="55" customWidth="1"/>
    <col min="10765" max="10765" width="10.7109375" style="55" customWidth="1"/>
    <col min="10766" max="10766" width="1.7109375" style="55" customWidth="1"/>
    <col min="10767" max="10768" width="9.7109375" style="55" customWidth="1"/>
    <col min="10769" max="10769" width="10.7109375" style="55" customWidth="1"/>
    <col min="10770" max="11008" width="9.140625" style="55"/>
    <col min="11009" max="11009" width="18.7109375" style="55" customWidth="1"/>
    <col min="11010" max="11010" width="25.7109375" style="55" customWidth="1"/>
    <col min="11011" max="11012" width="8.7109375" style="55" customWidth="1"/>
    <col min="11013" max="11013" width="10.7109375" style="55" customWidth="1"/>
    <col min="11014" max="11014" width="1.7109375" style="55" customWidth="1"/>
    <col min="11015" max="11016" width="8.7109375" style="55" customWidth="1"/>
    <col min="11017" max="11017" width="10.7109375" style="55" customWidth="1"/>
    <col min="11018" max="11018" width="1.7109375" style="55" customWidth="1"/>
    <col min="11019" max="11020" width="9.7109375" style="55" customWidth="1"/>
    <col min="11021" max="11021" width="10.7109375" style="55" customWidth="1"/>
    <col min="11022" max="11022" width="1.7109375" style="55" customWidth="1"/>
    <col min="11023" max="11024" width="9.7109375" style="55" customWidth="1"/>
    <col min="11025" max="11025" width="10.7109375" style="55" customWidth="1"/>
    <col min="11026" max="11264" width="9.140625" style="55"/>
    <col min="11265" max="11265" width="18.7109375" style="55" customWidth="1"/>
    <col min="11266" max="11266" width="25.7109375" style="55" customWidth="1"/>
    <col min="11267" max="11268" width="8.7109375" style="55" customWidth="1"/>
    <col min="11269" max="11269" width="10.7109375" style="55" customWidth="1"/>
    <col min="11270" max="11270" width="1.7109375" style="55" customWidth="1"/>
    <col min="11271" max="11272" width="8.7109375" style="55" customWidth="1"/>
    <col min="11273" max="11273" width="10.7109375" style="55" customWidth="1"/>
    <col min="11274" max="11274" width="1.7109375" style="55" customWidth="1"/>
    <col min="11275" max="11276" width="9.7109375" style="55" customWidth="1"/>
    <col min="11277" max="11277" width="10.7109375" style="55" customWidth="1"/>
    <col min="11278" max="11278" width="1.7109375" style="55" customWidth="1"/>
    <col min="11279" max="11280" width="9.7109375" style="55" customWidth="1"/>
    <col min="11281" max="11281" width="10.7109375" style="55" customWidth="1"/>
    <col min="11282" max="11520" width="9.140625" style="55"/>
    <col min="11521" max="11521" width="18.7109375" style="55" customWidth="1"/>
    <col min="11522" max="11522" width="25.7109375" style="55" customWidth="1"/>
    <col min="11523" max="11524" width="8.7109375" style="55" customWidth="1"/>
    <col min="11525" max="11525" width="10.7109375" style="55" customWidth="1"/>
    <col min="11526" max="11526" width="1.7109375" style="55" customWidth="1"/>
    <col min="11527" max="11528" width="8.7109375" style="55" customWidth="1"/>
    <col min="11529" max="11529" width="10.7109375" style="55" customWidth="1"/>
    <col min="11530" max="11530" width="1.7109375" style="55" customWidth="1"/>
    <col min="11531" max="11532" width="9.7109375" style="55" customWidth="1"/>
    <col min="11533" max="11533" width="10.7109375" style="55" customWidth="1"/>
    <col min="11534" max="11534" width="1.7109375" style="55" customWidth="1"/>
    <col min="11535" max="11536" width="9.7109375" style="55" customWidth="1"/>
    <col min="11537" max="11537" width="10.7109375" style="55" customWidth="1"/>
    <col min="11538" max="11776" width="9.140625" style="55"/>
    <col min="11777" max="11777" width="18.7109375" style="55" customWidth="1"/>
    <col min="11778" max="11778" width="25.7109375" style="55" customWidth="1"/>
    <col min="11779" max="11780" width="8.7109375" style="55" customWidth="1"/>
    <col min="11781" max="11781" width="10.7109375" style="55" customWidth="1"/>
    <col min="11782" max="11782" width="1.7109375" style="55" customWidth="1"/>
    <col min="11783" max="11784" width="8.7109375" style="55" customWidth="1"/>
    <col min="11785" max="11785" width="10.7109375" style="55" customWidth="1"/>
    <col min="11786" max="11786" width="1.7109375" style="55" customWidth="1"/>
    <col min="11787" max="11788" width="9.7109375" style="55" customWidth="1"/>
    <col min="11789" max="11789" width="10.7109375" style="55" customWidth="1"/>
    <col min="11790" max="11790" width="1.7109375" style="55" customWidth="1"/>
    <col min="11791" max="11792" width="9.7109375" style="55" customWidth="1"/>
    <col min="11793" max="11793" width="10.7109375" style="55" customWidth="1"/>
    <col min="11794" max="12032" width="9.140625" style="55"/>
    <col min="12033" max="12033" width="18.7109375" style="55" customWidth="1"/>
    <col min="12034" max="12034" width="25.7109375" style="55" customWidth="1"/>
    <col min="12035" max="12036" width="8.7109375" style="55" customWidth="1"/>
    <col min="12037" max="12037" width="10.7109375" style="55" customWidth="1"/>
    <col min="12038" max="12038" width="1.7109375" style="55" customWidth="1"/>
    <col min="12039" max="12040" width="8.7109375" style="55" customWidth="1"/>
    <col min="12041" max="12041" width="10.7109375" style="55" customWidth="1"/>
    <col min="12042" max="12042" width="1.7109375" style="55" customWidth="1"/>
    <col min="12043" max="12044" width="9.7109375" style="55" customWidth="1"/>
    <col min="12045" max="12045" width="10.7109375" style="55" customWidth="1"/>
    <col min="12046" max="12046" width="1.7109375" style="55" customWidth="1"/>
    <col min="12047" max="12048" width="9.7109375" style="55" customWidth="1"/>
    <col min="12049" max="12049" width="10.7109375" style="55" customWidth="1"/>
    <col min="12050" max="12288" width="9.140625" style="55"/>
    <col min="12289" max="12289" width="18.7109375" style="55" customWidth="1"/>
    <col min="12290" max="12290" width="25.7109375" style="55" customWidth="1"/>
    <col min="12291" max="12292" width="8.7109375" style="55" customWidth="1"/>
    <col min="12293" max="12293" width="10.7109375" style="55" customWidth="1"/>
    <col min="12294" max="12294" width="1.7109375" style="55" customWidth="1"/>
    <col min="12295" max="12296" width="8.7109375" style="55" customWidth="1"/>
    <col min="12297" max="12297" width="10.7109375" style="55" customWidth="1"/>
    <col min="12298" max="12298" width="1.7109375" style="55" customWidth="1"/>
    <col min="12299" max="12300" width="9.7109375" style="55" customWidth="1"/>
    <col min="12301" max="12301" width="10.7109375" style="55" customWidth="1"/>
    <col min="12302" max="12302" width="1.7109375" style="55" customWidth="1"/>
    <col min="12303" max="12304" width="9.7109375" style="55" customWidth="1"/>
    <col min="12305" max="12305" width="10.7109375" style="55" customWidth="1"/>
    <col min="12306" max="12544" width="9.140625" style="55"/>
    <col min="12545" max="12545" width="18.7109375" style="55" customWidth="1"/>
    <col min="12546" max="12546" width="25.7109375" style="55" customWidth="1"/>
    <col min="12547" max="12548" width="8.7109375" style="55" customWidth="1"/>
    <col min="12549" max="12549" width="10.7109375" style="55" customWidth="1"/>
    <col min="12550" max="12550" width="1.7109375" style="55" customWidth="1"/>
    <col min="12551" max="12552" width="8.7109375" style="55" customWidth="1"/>
    <col min="12553" max="12553" width="10.7109375" style="55" customWidth="1"/>
    <col min="12554" max="12554" width="1.7109375" style="55" customWidth="1"/>
    <col min="12555" max="12556" width="9.7109375" style="55" customWidth="1"/>
    <col min="12557" max="12557" width="10.7109375" style="55" customWidth="1"/>
    <col min="12558" max="12558" width="1.7109375" style="55" customWidth="1"/>
    <col min="12559" max="12560" width="9.7109375" style="55" customWidth="1"/>
    <col min="12561" max="12561" width="10.7109375" style="55" customWidth="1"/>
    <col min="12562" max="12800" width="9.140625" style="55"/>
    <col min="12801" max="12801" width="18.7109375" style="55" customWidth="1"/>
    <col min="12802" max="12802" width="25.7109375" style="55" customWidth="1"/>
    <col min="12803" max="12804" width="8.7109375" style="55" customWidth="1"/>
    <col min="12805" max="12805" width="10.7109375" style="55" customWidth="1"/>
    <col min="12806" max="12806" width="1.7109375" style="55" customWidth="1"/>
    <col min="12807" max="12808" width="8.7109375" style="55" customWidth="1"/>
    <col min="12809" max="12809" width="10.7109375" style="55" customWidth="1"/>
    <col min="12810" max="12810" width="1.7109375" style="55" customWidth="1"/>
    <col min="12811" max="12812" width="9.7109375" style="55" customWidth="1"/>
    <col min="12813" max="12813" width="10.7109375" style="55" customWidth="1"/>
    <col min="12814" max="12814" width="1.7109375" style="55" customWidth="1"/>
    <col min="12815" max="12816" width="9.7109375" style="55" customWidth="1"/>
    <col min="12817" max="12817" width="10.7109375" style="55" customWidth="1"/>
    <col min="12818" max="13056" width="9.140625" style="55"/>
    <col min="13057" max="13057" width="18.7109375" style="55" customWidth="1"/>
    <col min="13058" max="13058" width="25.7109375" style="55" customWidth="1"/>
    <col min="13059" max="13060" width="8.7109375" style="55" customWidth="1"/>
    <col min="13061" max="13061" width="10.7109375" style="55" customWidth="1"/>
    <col min="13062" max="13062" width="1.7109375" style="55" customWidth="1"/>
    <col min="13063" max="13064" width="8.7109375" style="55" customWidth="1"/>
    <col min="13065" max="13065" width="10.7109375" style="55" customWidth="1"/>
    <col min="13066" max="13066" width="1.7109375" style="55" customWidth="1"/>
    <col min="13067" max="13068" width="9.7109375" style="55" customWidth="1"/>
    <col min="13069" max="13069" width="10.7109375" style="55" customWidth="1"/>
    <col min="13070" max="13070" width="1.7109375" style="55" customWidth="1"/>
    <col min="13071" max="13072" width="9.7109375" style="55" customWidth="1"/>
    <col min="13073" max="13073" width="10.7109375" style="55" customWidth="1"/>
    <col min="13074" max="13312" width="9.140625" style="55"/>
    <col min="13313" max="13313" width="18.7109375" style="55" customWidth="1"/>
    <col min="13314" max="13314" width="25.7109375" style="55" customWidth="1"/>
    <col min="13315" max="13316" width="8.7109375" style="55" customWidth="1"/>
    <col min="13317" max="13317" width="10.7109375" style="55" customWidth="1"/>
    <col min="13318" max="13318" width="1.7109375" style="55" customWidth="1"/>
    <col min="13319" max="13320" width="8.7109375" style="55" customWidth="1"/>
    <col min="13321" max="13321" width="10.7109375" style="55" customWidth="1"/>
    <col min="13322" max="13322" width="1.7109375" style="55" customWidth="1"/>
    <col min="13323" max="13324" width="9.7109375" style="55" customWidth="1"/>
    <col min="13325" max="13325" width="10.7109375" style="55" customWidth="1"/>
    <col min="13326" max="13326" width="1.7109375" style="55" customWidth="1"/>
    <col min="13327" max="13328" width="9.7109375" style="55" customWidth="1"/>
    <col min="13329" max="13329" width="10.7109375" style="55" customWidth="1"/>
    <col min="13330" max="13568" width="9.140625" style="55"/>
    <col min="13569" max="13569" width="18.7109375" style="55" customWidth="1"/>
    <col min="13570" max="13570" width="25.7109375" style="55" customWidth="1"/>
    <col min="13571" max="13572" width="8.7109375" style="55" customWidth="1"/>
    <col min="13573" max="13573" width="10.7109375" style="55" customWidth="1"/>
    <col min="13574" max="13574" width="1.7109375" style="55" customWidth="1"/>
    <col min="13575" max="13576" width="8.7109375" style="55" customWidth="1"/>
    <col min="13577" max="13577" width="10.7109375" style="55" customWidth="1"/>
    <col min="13578" max="13578" width="1.7109375" style="55" customWidth="1"/>
    <col min="13579" max="13580" width="9.7109375" style="55" customWidth="1"/>
    <col min="13581" max="13581" width="10.7109375" style="55" customWidth="1"/>
    <col min="13582" max="13582" width="1.7109375" style="55" customWidth="1"/>
    <col min="13583" max="13584" width="9.7109375" style="55" customWidth="1"/>
    <col min="13585" max="13585" width="10.7109375" style="55" customWidth="1"/>
    <col min="13586" max="13824" width="9.140625" style="55"/>
    <col min="13825" max="13825" width="18.7109375" style="55" customWidth="1"/>
    <col min="13826" max="13826" width="25.7109375" style="55" customWidth="1"/>
    <col min="13827" max="13828" width="8.7109375" style="55" customWidth="1"/>
    <col min="13829" max="13829" width="10.7109375" style="55" customWidth="1"/>
    <col min="13830" max="13830" width="1.7109375" style="55" customWidth="1"/>
    <col min="13831" max="13832" width="8.7109375" style="55" customWidth="1"/>
    <col min="13833" max="13833" width="10.7109375" style="55" customWidth="1"/>
    <col min="13834" max="13834" width="1.7109375" style="55" customWidth="1"/>
    <col min="13835" max="13836" width="9.7109375" style="55" customWidth="1"/>
    <col min="13837" max="13837" width="10.7109375" style="55" customWidth="1"/>
    <col min="13838" max="13838" width="1.7109375" style="55" customWidth="1"/>
    <col min="13839" max="13840" width="9.7109375" style="55" customWidth="1"/>
    <col min="13841" max="13841" width="10.7109375" style="55" customWidth="1"/>
    <col min="13842" max="14080" width="9.140625" style="55"/>
    <col min="14081" max="14081" width="18.7109375" style="55" customWidth="1"/>
    <col min="14082" max="14082" width="25.7109375" style="55" customWidth="1"/>
    <col min="14083" max="14084" width="8.7109375" style="55" customWidth="1"/>
    <col min="14085" max="14085" width="10.7109375" style="55" customWidth="1"/>
    <col min="14086" max="14086" width="1.7109375" style="55" customWidth="1"/>
    <col min="14087" max="14088" width="8.7109375" style="55" customWidth="1"/>
    <col min="14089" max="14089" width="10.7109375" style="55" customWidth="1"/>
    <col min="14090" max="14090" width="1.7109375" style="55" customWidth="1"/>
    <col min="14091" max="14092" width="9.7109375" style="55" customWidth="1"/>
    <col min="14093" max="14093" width="10.7109375" style="55" customWidth="1"/>
    <col min="14094" max="14094" width="1.7109375" style="55" customWidth="1"/>
    <col min="14095" max="14096" width="9.7109375" style="55" customWidth="1"/>
    <col min="14097" max="14097" width="10.7109375" style="55" customWidth="1"/>
    <col min="14098" max="14336" width="9.140625" style="55"/>
    <col min="14337" max="14337" width="18.7109375" style="55" customWidth="1"/>
    <col min="14338" max="14338" width="25.7109375" style="55" customWidth="1"/>
    <col min="14339" max="14340" width="8.7109375" style="55" customWidth="1"/>
    <col min="14341" max="14341" width="10.7109375" style="55" customWidth="1"/>
    <col min="14342" max="14342" width="1.7109375" style="55" customWidth="1"/>
    <col min="14343" max="14344" width="8.7109375" style="55" customWidth="1"/>
    <col min="14345" max="14345" width="10.7109375" style="55" customWidth="1"/>
    <col min="14346" max="14346" width="1.7109375" style="55" customWidth="1"/>
    <col min="14347" max="14348" width="9.7109375" style="55" customWidth="1"/>
    <col min="14349" max="14349" width="10.7109375" style="55" customWidth="1"/>
    <col min="14350" max="14350" width="1.7109375" style="55" customWidth="1"/>
    <col min="14351" max="14352" width="9.7109375" style="55" customWidth="1"/>
    <col min="14353" max="14353" width="10.7109375" style="55" customWidth="1"/>
    <col min="14354" max="14592" width="9.140625" style="55"/>
    <col min="14593" max="14593" width="18.7109375" style="55" customWidth="1"/>
    <col min="14594" max="14594" width="25.7109375" style="55" customWidth="1"/>
    <col min="14595" max="14596" width="8.7109375" style="55" customWidth="1"/>
    <col min="14597" max="14597" width="10.7109375" style="55" customWidth="1"/>
    <col min="14598" max="14598" width="1.7109375" style="55" customWidth="1"/>
    <col min="14599" max="14600" width="8.7109375" style="55" customWidth="1"/>
    <col min="14601" max="14601" width="10.7109375" style="55" customWidth="1"/>
    <col min="14602" max="14602" width="1.7109375" style="55" customWidth="1"/>
    <col min="14603" max="14604" width="9.7109375" style="55" customWidth="1"/>
    <col min="14605" max="14605" width="10.7109375" style="55" customWidth="1"/>
    <col min="14606" max="14606" width="1.7109375" style="55" customWidth="1"/>
    <col min="14607" max="14608" width="9.7109375" style="55" customWidth="1"/>
    <col min="14609" max="14609" width="10.7109375" style="55" customWidth="1"/>
    <col min="14610" max="14848" width="9.140625" style="55"/>
    <col min="14849" max="14849" width="18.7109375" style="55" customWidth="1"/>
    <col min="14850" max="14850" width="25.7109375" style="55" customWidth="1"/>
    <col min="14851" max="14852" width="8.7109375" style="55" customWidth="1"/>
    <col min="14853" max="14853" width="10.7109375" style="55" customWidth="1"/>
    <col min="14854" max="14854" width="1.7109375" style="55" customWidth="1"/>
    <col min="14855" max="14856" width="8.7109375" style="55" customWidth="1"/>
    <col min="14857" max="14857" width="10.7109375" style="55" customWidth="1"/>
    <col min="14858" max="14858" width="1.7109375" style="55" customWidth="1"/>
    <col min="14859" max="14860" width="9.7109375" style="55" customWidth="1"/>
    <col min="14861" max="14861" width="10.7109375" style="55" customWidth="1"/>
    <col min="14862" max="14862" width="1.7109375" style="55" customWidth="1"/>
    <col min="14863" max="14864" width="9.7109375" style="55" customWidth="1"/>
    <col min="14865" max="14865" width="10.7109375" style="55" customWidth="1"/>
    <col min="14866" max="15104" width="9.140625" style="55"/>
    <col min="15105" max="15105" width="18.7109375" style="55" customWidth="1"/>
    <col min="15106" max="15106" width="25.7109375" style="55" customWidth="1"/>
    <col min="15107" max="15108" width="8.7109375" style="55" customWidth="1"/>
    <col min="15109" max="15109" width="10.7109375" style="55" customWidth="1"/>
    <col min="15110" max="15110" width="1.7109375" style="55" customWidth="1"/>
    <col min="15111" max="15112" width="8.7109375" style="55" customWidth="1"/>
    <col min="15113" max="15113" width="10.7109375" style="55" customWidth="1"/>
    <col min="15114" max="15114" width="1.7109375" style="55" customWidth="1"/>
    <col min="15115" max="15116" width="9.7109375" style="55" customWidth="1"/>
    <col min="15117" max="15117" width="10.7109375" style="55" customWidth="1"/>
    <col min="15118" max="15118" width="1.7109375" style="55" customWidth="1"/>
    <col min="15119" max="15120" width="9.7109375" style="55" customWidth="1"/>
    <col min="15121" max="15121" width="10.7109375" style="55" customWidth="1"/>
    <col min="15122" max="15360" width="9.140625" style="55"/>
    <col min="15361" max="15361" width="18.7109375" style="55" customWidth="1"/>
    <col min="15362" max="15362" width="25.7109375" style="55" customWidth="1"/>
    <col min="15363" max="15364" width="8.7109375" style="55" customWidth="1"/>
    <col min="15365" max="15365" width="10.7109375" style="55" customWidth="1"/>
    <col min="15366" max="15366" width="1.7109375" style="55" customWidth="1"/>
    <col min="15367" max="15368" width="8.7109375" style="55" customWidth="1"/>
    <col min="15369" max="15369" width="10.7109375" style="55" customWidth="1"/>
    <col min="15370" max="15370" width="1.7109375" style="55" customWidth="1"/>
    <col min="15371" max="15372" width="9.7109375" style="55" customWidth="1"/>
    <col min="15373" max="15373" width="10.7109375" style="55" customWidth="1"/>
    <col min="15374" max="15374" width="1.7109375" style="55" customWidth="1"/>
    <col min="15375" max="15376" width="9.7109375" style="55" customWidth="1"/>
    <col min="15377" max="15377" width="10.7109375" style="55" customWidth="1"/>
    <col min="15378" max="15616" width="9.140625" style="55"/>
    <col min="15617" max="15617" width="18.7109375" style="55" customWidth="1"/>
    <col min="15618" max="15618" width="25.7109375" style="55" customWidth="1"/>
    <col min="15619" max="15620" width="8.7109375" style="55" customWidth="1"/>
    <col min="15621" max="15621" width="10.7109375" style="55" customWidth="1"/>
    <col min="15622" max="15622" width="1.7109375" style="55" customWidth="1"/>
    <col min="15623" max="15624" width="8.7109375" style="55" customWidth="1"/>
    <col min="15625" max="15625" width="10.7109375" style="55" customWidth="1"/>
    <col min="15626" max="15626" width="1.7109375" style="55" customWidth="1"/>
    <col min="15627" max="15628" width="9.7109375" style="55" customWidth="1"/>
    <col min="15629" max="15629" width="10.7109375" style="55" customWidth="1"/>
    <col min="15630" max="15630" width="1.7109375" style="55" customWidth="1"/>
    <col min="15631" max="15632" width="9.7109375" style="55" customWidth="1"/>
    <col min="15633" max="15633" width="10.7109375" style="55" customWidth="1"/>
    <col min="15634" max="15872" width="9.140625" style="55"/>
    <col min="15873" max="15873" width="18.7109375" style="55" customWidth="1"/>
    <col min="15874" max="15874" width="25.7109375" style="55" customWidth="1"/>
    <col min="15875" max="15876" width="8.7109375" style="55" customWidth="1"/>
    <col min="15877" max="15877" width="10.7109375" style="55" customWidth="1"/>
    <col min="15878" max="15878" width="1.7109375" style="55" customWidth="1"/>
    <col min="15879" max="15880" width="8.7109375" style="55" customWidth="1"/>
    <col min="15881" max="15881" width="10.7109375" style="55" customWidth="1"/>
    <col min="15882" max="15882" width="1.7109375" style="55" customWidth="1"/>
    <col min="15883" max="15884" width="9.7109375" style="55" customWidth="1"/>
    <col min="15885" max="15885" width="10.7109375" style="55" customWidth="1"/>
    <col min="15886" max="15886" width="1.7109375" style="55" customWidth="1"/>
    <col min="15887" max="15888" width="9.7109375" style="55" customWidth="1"/>
    <col min="15889" max="15889" width="10.7109375" style="55" customWidth="1"/>
    <col min="15890" max="16128" width="9.140625" style="55"/>
    <col min="16129" max="16129" width="18.7109375" style="55" customWidth="1"/>
    <col min="16130" max="16130" width="25.7109375" style="55" customWidth="1"/>
    <col min="16131" max="16132" width="8.7109375" style="55" customWidth="1"/>
    <col min="16133" max="16133" width="10.7109375" style="55" customWidth="1"/>
    <col min="16134" max="16134" width="1.7109375" style="55" customWidth="1"/>
    <col min="16135" max="16136" width="8.7109375" style="55" customWidth="1"/>
    <col min="16137" max="16137" width="10.7109375" style="55" customWidth="1"/>
    <col min="16138" max="16138" width="1.7109375" style="55" customWidth="1"/>
    <col min="16139" max="16140" width="9.7109375" style="55" customWidth="1"/>
    <col min="16141" max="16141" width="10.7109375" style="55" customWidth="1"/>
    <col min="16142" max="16142" width="1.7109375" style="55" customWidth="1"/>
    <col min="16143" max="16144" width="9.7109375" style="55" customWidth="1"/>
    <col min="16145" max="16145" width="10.7109375" style="55" customWidth="1"/>
    <col min="16146" max="16384" width="9.140625" style="55"/>
  </cols>
  <sheetData>
    <row r="1" spans="1:17" ht="22.5" customHeight="1" thickBot="1" x14ac:dyDescent="0.25">
      <c r="A1" s="39" t="s">
        <v>350</v>
      </c>
      <c r="B1" s="116"/>
      <c r="C1" s="116"/>
      <c r="D1" s="116"/>
      <c r="E1" s="116"/>
      <c r="F1" s="116"/>
      <c r="G1" s="116"/>
      <c r="H1" s="116"/>
      <c r="I1" s="116"/>
      <c r="J1" s="116"/>
      <c r="K1" s="116"/>
      <c r="L1" s="116"/>
      <c r="M1" s="116"/>
      <c r="N1" s="116"/>
      <c r="O1" s="116"/>
      <c r="P1" s="116"/>
      <c r="Q1" s="116"/>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43" t="s">
        <v>2</v>
      </c>
      <c r="B3" s="143" t="s">
        <v>3</v>
      </c>
      <c r="C3" s="144"/>
      <c r="D3" s="145">
        <v>2018</v>
      </c>
      <c r="E3" s="144"/>
      <c r="F3" s="146"/>
      <c r="G3" s="144"/>
      <c r="H3" s="145">
        <v>2019</v>
      </c>
      <c r="I3" s="144"/>
      <c r="K3" s="147"/>
      <c r="L3" s="145">
        <v>2018</v>
      </c>
      <c r="M3" s="147"/>
      <c r="N3" s="146"/>
      <c r="O3" s="147"/>
      <c r="P3" s="145">
        <v>2019</v>
      </c>
      <c r="Q3" s="147"/>
    </row>
    <row r="4" spans="1:17" s="3" customFormat="1" ht="15" customHeight="1" thickBot="1" x14ac:dyDescent="0.25">
      <c r="A4" s="37" t="s">
        <v>4</v>
      </c>
      <c r="B4" s="37" t="s">
        <v>4</v>
      </c>
      <c r="C4" s="68" t="s">
        <v>5</v>
      </c>
      <c r="D4" s="68" t="s">
        <v>6</v>
      </c>
      <c r="E4" s="68" t="s">
        <v>7</v>
      </c>
      <c r="F4" s="16"/>
      <c r="G4" s="68" t="s">
        <v>5</v>
      </c>
      <c r="H4" s="68" t="s">
        <v>6</v>
      </c>
      <c r="I4" s="68" t="s">
        <v>7</v>
      </c>
      <c r="J4" s="16"/>
      <c r="K4" s="96" t="s">
        <v>5</v>
      </c>
      <c r="L4" s="96" t="s">
        <v>6</v>
      </c>
      <c r="M4" s="96" t="s">
        <v>7</v>
      </c>
      <c r="N4" s="16"/>
      <c r="O4" s="96" t="s">
        <v>5</v>
      </c>
      <c r="P4" s="96" t="s">
        <v>6</v>
      </c>
      <c r="Q4" s="96" t="s">
        <v>7</v>
      </c>
    </row>
    <row r="5" spans="1:17" s="3" customFormat="1" ht="6" customHeight="1" x14ac:dyDescent="0.2">
      <c r="A5" s="36"/>
      <c r="B5" s="36"/>
      <c r="C5" s="70"/>
      <c r="D5" s="70"/>
      <c r="E5" s="70"/>
      <c r="F5" s="69"/>
      <c r="G5" s="70"/>
      <c r="H5" s="70"/>
      <c r="I5" s="70"/>
      <c r="J5" s="69"/>
      <c r="K5" s="148"/>
      <c r="L5" s="148"/>
      <c r="M5" s="148"/>
      <c r="N5" s="69"/>
      <c r="O5" s="148"/>
      <c r="P5" s="148"/>
      <c r="Q5" s="148"/>
    </row>
    <row r="6" spans="1:17" x14ac:dyDescent="0.2">
      <c r="A6" s="149" t="s">
        <v>13</v>
      </c>
      <c r="B6" s="149" t="s">
        <v>9</v>
      </c>
      <c r="C6" s="98">
        <v>3636</v>
      </c>
      <c r="D6" s="98">
        <v>4674</v>
      </c>
      <c r="E6" s="98">
        <v>8310</v>
      </c>
      <c r="G6" s="98">
        <v>3846</v>
      </c>
      <c r="H6" s="98">
        <v>4522</v>
      </c>
      <c r="I6" s="98">
        <v>8368</v>
      </c>
      <c r="K6" s="99">
        <v>45.662999999999997</v>
      </c>
      <c r="L6" s="99">
        <v>104.529</v>
      </c>
      <c r="M6" s="99">
        <v>150.19200000000001</v>
      </c>
      <c r="O6" s="99">
        <v>51.527999999999999</v>
      </c>
      <c r="P6" s="99">
        <v>113.33799999999999</v>
      </c>
      <c r="Q6" s="99">
        <v>164.86599999999999</v>
      </c>
    </row>
    <row r="7" spans="1:17" x14ac:dyDescent="0.2">
      <c r="A7" s="149" t="s">
        <v>8</v>
      </c>
      <c r="B7" s="149"/>
      <c r="C7" s="98">
        <v>4583</v>
      </c>
      <c r="D7" s="98">
        <v>4942</v>
      </c>
      <c r="E7" s="98">
        <v>9525</v>
      </c>
      <c r="G7" s="98">
        <v>8078</v>
      </c>
      <c r="H7" s="98">
        <v>10412</v>
      </c>
      <c r="I7" s="98">
        <v>18490</v>
      </c>
      <c r="K7" s="99">
        <v>2.7829999999999999</v>
      </c>
      <c r="L7" s="99">
        <v>0</v>
      </c>
      <c r="M7" s="99">
        <v>2.7829999999999999</v>
      </c>
      <c r="O7" s="99">
        <v>2.0419999999999998</v>
      </c>
      <c r="P7" s="99">
        <v>0</v>
      </c>
      <c r="Q7" s="99">
        <v>2.0419999999999998</v>
      </c>
    </row>
    <row r="8" spans="1:17" x14ac:dyDescent="0.2">
      <c r="A8" s="149" t="s">
        <v>241</v>
      </c>
      <c r="B8" s="149"/>
      <c r="C8" s="98">
        <v>5645</v>
      </c>
      <c r="D8" s="98">
        <v>6650</v>
      </c>
      <c r="E8" s="98">
        <v>12295</v>
      </c>
      <c r="G8" s="98">
        <v>6174</v>
      </c>
      <c r="H8" s="98">
        <v>7294</v>
      </c>
      <c r="I8" s="98">
        <v>13468</v>
      </c>
      <c r="K8" s="99">
        <v>313.05700000000002</v>
      </c>
      <c r="L8" s="99">
        <v>362.911</v>
      </c>
      <c r="M8" s="99">
        <v>675.96800000000007</v>
      </c>
      <c r="O8" s="99">
        <v>329.899</v>
      </c>
      <c r="P8" s="99">
        <v>346.69600000000003</v>
      </c>
      <c r="Q8" s="99">
        <v>676.59500000000003</v>
      </c>
    </row>
    <row r="9" spans="1:17" x14ac:dyDescent="0.2">
      <c r="A9" s="149" t="s">
        <v>18</v>
      </c>
      <c r="B9" s="149"/>
      <c r="C9" s="98">
        <v>7806</v>
      </c>
      <c r="D9" s="98">
        <v>9562</v>
      </c>
      <c r="E9" s="98">
        <v>17368</v>
      </c>
      <c r="G9" s="98">
        <v>7290</v>
      </c>
      <c r="H9" s="98">
        <v>8362</v>
      </c>
      <c r="I9" s="98">
        <v>15652</v>
      </c>
      <c r="K9" s="99">
        <v>318.38200000000001</v>
      </c>
      <c r="L9" s="99">
        <v>394.32400000000001</v>
      </c>
      <c r="M9" s="99">
        <v>712.70600000000002</v>
      </c>
      <c r="O9" s="99">
        <v>160.66200000000001</v>
      </c>
      <c r="P9" s="99">
        <v>343.23899999999998</v>
      </c>
      <c r="Q9" s="99">
        <v>503.90099999999995</v>
      </c>
    </row>
    <row r="10" spans="1:17" s="25" customFormat="1" ht="12.75" customHeight="1" x14ac:dyDescent="0.2">
      <c r="A10" s="149" t="s">
        <v>39</v>
      </c>
      <c r="B10" s="149"/>
      <c r="C10" s="98">
        <v>5329</v>
      </c>
      <c r="D10" s="98">
        <v>7078</v>
      </c>
      <c r="E10" s="98">
        <v>12407</v>
      </c>
      <c r="G10" s="98">
        <v>4354</v>
      </c>
      <c r="H10" s="98">
        <v>5096</v>
      </c>
      <c r="I10" s="98">
        <v>9450</v>
      </c>
      <c r="K10" s="99">
        <v>86.932000000000002</v>
      </c>
      <c r="L10" s="99">
        <v>157.07599999999999</v>
      </c>
      <c r="M10" s="99">
        <v>244.00799999999998</v>
      </c>
      <c r="O10" s="99">
        <v>57.985999999999997</v>
      </c>
      <c r="P10" s="99">
        <v>123.202</v>
      </c>
      <c r="Q10" s="99">
        <v>181.18799999999999</v>
      </c>
    </row>
    <row r="11" spans="1:17" s="25" customFormat="1" ht="12.75" customHeight="1" x14ac:dyDescent="0.2">
      <c r="A11" s="149" t="s">
        <v>10</v>
      </c>
      <c r="B11" s="149"/>
      <c r="C11" s="98">
        <v>4214</v>
      </c>
      <c r="D11" s="98">
        <v>6313</v>
      </c>
      <c r="E11" s="98">
        <v>10527</v>
      </c>
      <c r="G11" s="98">
        <v>4072</v>
      </c>
      <c r="H11" s="98">
        <v>5905</v>
      </c>
      <c r="I11" s="98">
        <v>9977</v>
      </c>
      <c r="K11" s="99">
        <v>140.23699999999999</v>
      </c>
      <c r="L11" s="99">
        <v>311.02199999999999</v>
      </c>
      <c r="M11" s="99">
        <v>451.25900000000001</v>
      </c>
      <c r="O11" s="99">
        <v>135.15299999999999</v>
      </c>
      <c r="P11" s="99">
        <v>243.91800000000001</v>
      </c>
      <c r="Q11" s="99">
        <v>379.07100000000003</v>
      </c>
    </row>
    <row r="12" spans="1:17" s="25" customFormat="1" ht="12.75" customHeight="1" x14ac:dyDescent="0.2">
      <c r="A12" s="149" t="s">
        <v>11</v>
      </c>
      <c r="B12" s="149"/>
      <c r="C12" s="98">
        <v>4491</v>
      </c>
      <c r="D12" s="98">
        <v>5993</v>
      </c>
      <c r="E12" s="98">
        <v>10484</v>
      </c>
      <c r="G12" s="98">
        <v>4511</v>
      </c>
      <c r="H12" s="98">
        <v>6536</v>
      </c>
      <c r="I12" s="98">
        <v>11047</v>
      </c>
      <c r="K12" s="99">
        <v>127.827</v>
      </c>
      <c r="L12" s="99">
        <v>61.277999999999999</v>
      </c>
      <c r="M12" s="99">
        <v>189.10499999999999</v>
      </c>
      <c r="O12" s="99">
        <v>68.716999999999999</v>
      </c>
      <c r="P12" s="99">
        <v>352.58800000000002</v>
      </c>
      <c r="Q12" s="99">
        <v>421.30500000000001</v>
      </c>
    </row>
    <row r="13" spans="1:17" s="25" customFormat="1" ht="12.75" customHeight="1" x14ac:dyDescent="0.2">
      <c r="A13" s="149" t="s">
        <v>23</v>
      </c>
      <c r="B13" s="149"/>
      <c r="C13" s="98">
        <v>874</v>
      </c>
      <c r="D13" s="98">
        <v>863</v>
      </c>
      <c r="E13" s="98">
        <v>1737</v>
      </c>
      <c r="G13" s="98">
        <v>0</v>
      </c>
      <c r="H13" s="98">
        <v>0</v>
      </c>
      <c r="I13" s="98">
        <v>0</v>
      </c>
      <c r="K13" s="99">
        <v>0.153</v>
      </c>
      <c r="L13" s="99">
        <v>0</v>
      </c>
      <c r="M13" s="99">
        <v>0.153</v>
      </c>
      <c r="O13" s="99">
        <v>0</v>
      </c>
      <c r="P13" s="99">
        <v>0</v>
      </c>
      <c r="Q13" s="99">
        <v>0</v>
      </c>
    </row>
    <row r="14" spans="1:17" s="25" customFormat="1" ht="12.75" customHeight="1" x14ac:dyDescent="0.2">
      <c r="A14" s="149" t="s">
        <v>12</v>
      </c>
      <c r="B14" s="149"/>
      <c r="C14" s="98">
        <v>7996</v>
      </c>
      <c r="D14" s="98">
        <v>8876</v>
      </c>
      <c r="E14" s="98">
        <v>16872</v>
      </c>
      <c r="G14" s="98">
        <v>10440</v>
      </c>
      <c r="H14" s="98">
        <v>12818</v>
      </c>
      <c r="I14" s="98">
        <v>23258</v>
      </c>
      <c r="K14" s="99">
        <v>236.68299999999999</v>
      </c>
      <c r="L14" s="99">
        <v>319.42500000000001</v>
      </c>
      <c r="M14" s="99">
        <v>556.10799999999995</v>
      </c>
      <c r="O14" s="99">
        <v>244.47200000000001</v>
      </c>
      <c r="P14" s="99">
        <v>325.89999999999998</v>
      </c>
      <c r="Q14" s="99">
        <v>570.37199999999996</v>
      </c>
    </row>
    <row r="15" spans="1:17" s="25" customFormat="1" ht="12.75" customHeight="1" x14ac:dyDescent="0.2">
      <c r="A15" s="150" t="s">
        <v>7</v>
      </c>
      <c r="B15" s="150" t="s">
        <v>9</v>
      </c>
      <c r="C15" s="98">
        <v>44574</v>
      </c>
      <c r="D15" s="98">
        <v>54951</v>
      </c>
      <c r="E15" s="98">
        <v>99525</v>
      </c>
      <c r="G15" s="98">
        <v>48765</v>
      </c>
      <c r="H15" s="98">
        <v>60945</v>
      </c>
      <c r="I15" s="98">
        <v>109710</v>
      </c>
      <c r="K15" s="99">
        <v>1271.7169999999999</v>
      </c>
      <c r="L15" s="99">
        <v>1710.5650000000001</v>
      </c>
      <c r="M15" s="99">
        <v>2982.2820000000002</v>
      </c>
      <c r="O15" s="99">
        <v>1050.4590000000001</v>
      </c>
      <c r="P15" s="99">
        <v>1848.8809999999999</v>
      </c>
      <c r="Q15" s="99">
        <v>2899.34</v>
      </c>
    </row>
    <row r="16" spans="1:17" s="25" customFormat="1" ht="12.75" customHeight="1" x14ac:dyDescent="0.2">
      <c r="A16" s="149" t="s">
        <v>220</v>
      </c>
      <c r="B16" s="149" t="s">
        <v>14</v>
      </c>
      <c r="C16" s="98">
        <v>6985</v>
      </c>
      <c r="D16" s="98">
        <v>9028</v>
      </c>
      <c r="E16" s="98">
        <v>16013</v>
      </c>
      <c r="G16" s="98">
        <v>7023</v>
      </c>
      <c r="H16" s="98">
        <v>8743</v>
      </c>
      <c r="I16" s="98">
        <v>15766</v>
      </c>
      <c r="K16" s="99">
        <v>137.124</v>
      </c>
      <c r="L16" s="99">
        <v>102.92100000000001</v>
      </c>
      <c r="M16" s="99">
        <v>240.04500000000002</v>
      </c>
      <c r="O16" s="99">
        <v>118.33499999999999</v>
      </c>
      <c r="P16" s="99">
        <v>108.7</v>
      </c>
      <c r="Q16" s="99">
        <v>227.035</v>
      </c>
    </row>
    <row r="17" spans="1:17" s="25" customFormat="1" ht="12.75" customHeight="1" x14ac:dyDescent="0.2">
      <c r="A17" s="149" t="s">
        <v>51</v>
      </c>
      <c r="B17" s="149"/>
      <c r="C17" s="98">
        <v>991</v>
      </c>
      <c r="D17" s="98">
        <v>1749</v>
      </c>
      <c r="E17" s="98">
        <v>2740</v>
      </c>
      <c r="G17" s="98">
        <v>1628</v>
      </c>
      <c r="H17" s="98">
        <v>2063</v>
      </c>
      <c r="I17" s="98">
        <v>3691</v>
      </c>
      <c r="K17" s="99">
        <v>0.161</v>
      </c>
      <c r="L17" s="99">
        <v>2.9079999999999999</v>
      </c>
      <c r="M17" s="99">
        <v>3.069</v>
      </c>
      <c r="O17" s="99">
        <v>0.74399999999999999</v>
      </c>
      <c r="P17" s="99">
        <v>2.3519999999999999</v>
      </c>
      <c r="Q17" s="99">
        <v>3.0960000000000001</v>
      </c>
    </row>
    <row r="18" spans="1:17" s="25" customFormat="1" ht="12.75" customHeight="1" x14ac:dyDescent="0.2">
      <c r="A18" s="149" t="s">
        <v>13</v>
      </c>
      <c r="B18" s="149"/>
      <c r="C18" s="98">
        <v>40977</v>
      </c>
      <c r="D18" s="98">
        <v>45973</v>
      </c>
      <c r="E18" s="98">
        <v>86950</v>
      </c>
      <c r="G18" s="98">
        <v>41864</v>
      </c>
      <c r="H18" s="98">
        <v>46064</v>
      </c>
      <c r="I18" s="98">
        <v>87928</v>
      </c>
      <c r="K18" s="99">
        <v>691.60199999999998</v>
      </c>
      <c r="L18" s="99">
        <v>1014.369</v>
      </c>
      <c r="M18" s="99">
        <v>1705.971</v>
      </c>
      <c r="O18" s="99">
        <v>377.56299999999999</v>
      </c>
      <c r="P18" s="99">
        <v>1002.75</v>
      </c>
      <c r="Q18" s="99">
        <v>1380.3130000000001</v>
      </c>
    </row>
    <row r="19" spans="1:17" s="25" customFormat="1" ht="12.75" customHeight="1" x14ac:dyDescent="0.2">
      <c r="A19" s="149" t="s">
        <v>15</v>
      </c>
      <c r="B19" s="149"/>
      <c r="C19" s="98">
        <v>0</v>
      </c>
      <c r="D19" s="98">
        <v>0</v>
      </c>
      <c r="E19" s="98">
        <v>0</v>
      </c>
      <c r="G19" s="98">
        <v>1523</v>
      </c>
      <c r="H19" s="98">
        <v>1934</v>
      </c>
      <c r="I19" s="98">
        <v>3457</v>
      </c>
      <c r="K19" s="99">
        <v>0</v>
      </c>
      <c r="L19" s="99">
        <v>0</v>
      </c>
      <c r="M19" s="99">
        <v>0</v>
      </c>
      <c r="O19" s="99">
        <v>0.56200000000000006</v>
      </c>
      <c r="P19" s="99">
        <v>0.245</v>
      </c>
      <c r="Q19" s="99">
        <v>0.80700000000000005</v>
      </c>
    </row>
    <row r="20" spans="1:17" s="25" customFormat="1" ht="12.75" customHeight="1" x14ac:dyDescent="0.2">
      <c r="A20" s="149" t="s">
        <v>16</v>
      </c>
      <c r="B20" s="149"/>
      <c r="C20" s="98">
        <v>4070</v>
      </c>
      <c r="D20" s="98">
        <v>4961</v>
      </c>
      <c r="E20" s="98">
        <v>9031</v>
      </c>
      <c r="G20" s="98">
        <v>6768</v>
      </c>
      <c r="H20" s="98">
        <v>9005</v>
      </c>
      <c r="I20" s="98">
        <v>15773</v>
      </c>
      <c r="K20" s="99">
        <v>173.57599999999999</v>
      </c>
      <c r="L20" s="99">
        <v>196.095</v>
      </c>
      <c r="M20" s="99">
        <v>369.67099999999999</v>
      </c>
      <c r="O20" s="99">
        <v>264.83100000000002</v>
      </c>
      <c r="P20" s="99">
        <v>156.47399999999999</v>
      </c>
      <c r="Q20" s="99">
        <v>421.30500000000001</v>
      </c>
    </row>
    <row r="21" spans="1:17" s="25" customFormat="1" ht="12.75" customHeight="1" x14ac:dyDescent="0.2">
      <c r="A21" s="149" t="s">
        <v>17</v>
      </c>
      <c r="B21" s="149"/>
      <c r="C21" s="98">
        <v>12560</v>
      </c>
      <c r="D21" s="98">
        <v>14312</v>
      </c>
      <c r="E21" s="98">
        <v>26872</v>
      </c>
      <c r="G21" s="98">
        <v>13771</v>
      </c>
      <c r="H21" s="98">
        <v>14625</v>
      </c>
      <c r="I21" s="98">
        <v>28396</v>
      </c>
      <c r="K21" s="99">
        <v>24.381</v>
      </c>
      <c r="L21" s="99">
        <v>23.292000000000002</v>
      </c>
      <c r="M21" s="99">
        <v>47.673000000000002</v>
      </c>
      <c r="O21" s="99">
        <v>20.323</v>
      </c>
      <c r="P21" s="99">
        <v>23.792000000000002</v>
      </c>
      <c r="Q21" s="99">
        <v>44.115000000000002</v>
      </c>
    </row>
    <row r="22" spans="1:17" s="25" customFormat="1" ht="12.75" customHeight="1" x14ac:dyDescent="0.2">
      <c r="A22" s="149" t="s">
        <v>8</v>
      </c>
      <c r="B22" s="149"/>
      <c r="C22" s="98">
        <v>15634</v>
      </c>
      <c r="D22" s="98">
        <v>18713</v>
      </c>
      <c r="E22" s="98">
        <v>34347</v>
      </c>
      <c r="G22" s="98">
        <v>16246</v>
      </c>
      <c r="H22" s="98">
        <v>18579</v>
      </c>
      <c r="I22" s="98">
        <v>34825</v>
      </c>
      <c r="K22" s="99">
        <v>146.91900000000001</v>
      </c>
      <c r="L22" s="99">
        <v>3.504</v>
      </c>
      <c r="M22" s="99">
        <v>150.423</v>
      </c>
      <c r="O22" s="99">
        <v>64.603999999999999</v>
      </c>
      <c r="P22" s="99">
        <v>5.9580000000000002</v>
      </c>
      <c r="Q22" s="99">
        <v>70.561999999999998</v>
      </c>
    </row>
    <row r="23" spans="1:17" s="25" customFormat="1" ht="12.75" customHeight="1" x14ac:dyDescent="0.2">
      <c r="A23" s="149" t="s">
        <v>18</v>
      </c>
      <c r="B23" s="149"/>
      <c r="C23" s="98">
        <v>21743</v>
      </c>
      <c r="D23" s="98">
        <v>26591</v>
      </c>
      <c r="E23" s="98">
        <v>48334</v>
      </c>
      <c r="G23" s="98">
        <v>22449</v>
      </c>
      <c r="H23" s="98">
        <v>26442</v>
      </c>
      <c r="I23" s="98">
        <v>48891</v>
      </c>
      <c r="K23" s="99">
        <v>603.60599999999999</v>
      </c>
      <c r="L23" s="99">
        <v>866.10400000000004</v>
      </c>
      <c r="M23" s="99">
        <v>1469.71</v>
      </c>
      <c r="O23" s="99">
        <v>402.74200000000002</v>
      </c>
      <c r="P23" s="99">
        <v>829.24599999999998</v>
      </c>
      <c r="Q23" s="99">
        <v>1231.9880000000001</v>
      </c>
    </row>
    <row r="24" spans="1:17" s="25" customFormat="1" ht="12.75" customHeight="1" x14ac:dyDescent="0.2">
      <c r="A24" s="149" t="s">
        <v>19</v>
      </c>
      <c r="B24" s="149"/>
      <c r="C24" s="98">
        <v>1700</v>
      </c>
      <c r="D24" s="98">
        <v>1901</v>
      </c>
      <c r="E24" s="98">
        <v>3601</v>
      </c>
      <c r="G24" s="98">
        <v>2055</v>
      </c>
      <c r="H24" s="98">
        <v>2394</v>
      </c>
      <c r="I24" s="98">
        <v>4449</v>
      </c>
      <c r="K24" s="99">
        <v>0</v>
      </c>
      <c r="L24" s="99">
        <v>0</v>
      </c>
      <c r="M24" s="99">
        <v>0</v>
      </c>
      <c r="O24" s="99">
        <v>0</v>
      </c>
      <c r="P24" s="99">
        <v>0</v>
      </c>
      <c r="Q24" s="99">
        <v>0</v>
      </c>
    </row>
    <row r="25" spans="1:17" s="25" customFormat="1" ht="12.75" customHeight="1" x14ac:dyDescent="0.2">
      <c r="A25" s="149" t="s">
        <v>225</v>
      </c>
      <c r="B25" s="149"/>
      <c r="C25" s="98">
        <v>479</v>
      </c>
      <c r="D25" s="98">
        <v>609</v>
      </c>
      <c r="E25" s="98">
        <v>1088</v>
      </c>
      <c r="G25" s="98">
        <v>294</v>
      </c>
      <c r="H25" s="98">
        <v>452</v>
      </c>
      <c r="I25" s="98">
        <v>746</v>
      </c>
      <c r="K25" s="99">
        <v>0</v>
      </c>
      <c r="L25" s="99">
        <v>1.0880000000000001</v>
      </c>
      <c r="M25" s="99">
        <v>1.0880000000000001</v>
      </c>
      <c r="O25" s="99">
        <v>0</v>
      </c>
      <c r="P25" s="99">
        <v>1.29</v>
      </c>
      <c r="Q25" s="99">
        <v>1.29</v>
      </c>
    </row>
    <row r="26" spans="1:17" s="25" customFormat="1" ht="12.75" customHeight="1" x14ac:dyDescent="0.2">
      <c r="A26" s="149" t="s">
        <v>39</v>
      </c>
      <c r="B26" s="149"/>
      <c r="C26" s="98">
        <v>8152</v>
      </c>
      <c r="D26" s="98">
        <v>8587</v>
      </c>
      <c r="E26" s="98">
        <v>16739</v>
      </c>
      <c r="G26" s="98">
        <v>9342</v>
      </c>
      <c r="H26" s="98">
        <v>10069</v>
      </c>
      <c r="I26" s="98">
        <v>19411</v>
      </c>
      <c r="K26" s="99">
        <v>228.69800000000001</v>
      </c>
      <c r="L26" s="99">
        <v>279.05900000000003</v>
      </c>
      <c r="M26" s="99">
        <v>507.75700000000006</v>
      </c>
      <c r="O26" s="99">
        <v>290.79199999999997</v>
      </c>
      <c r="P26" s="99">
        <v>282.64699999999999</v>
      </c>
      <c r="Q26" s="99">
        <v>573.43899999999996</v>
      </c>
    </row>
    <row r="27" spans="1:17" s="25" customFormat="1" ht="12.75" customHeight="1" x14ac:dyDescent="0.2">
      <c r="A27" s="149" t="s">
        <v>10</v>
      </c>
      <c r="B27" s="149"/>
      <c r="C27" s="98">
        <v>17438</v>
      </c>
      <c r="D27" s="98">
        <v>19886</v>
      </c>
      <c r="E27" s="98">
        <v>37324</v>
      </c>
      <c r="G27" s="98">
        <v>16970</v>
      </c>
      <c r="H27" s="98">
        <v>20388</v>
      </c>
      <c r="I27" s="98">
        <v>37358</v>
      </c>
      <c r="K27" s="99">
        <v>633.69100000000003</v>
      </c>
      <c r="L27" s="99">
        <v>982.55200000000002</v>
      </c>
      <c r="M27" s="99">
        <v>1616.2429999999999</v>
      </c>
      <c r="O27" s="99">
        <v>558.90599999999995</v>
      </c>
      <c r="P27" s="99">
        <v>864.17499999999995</v>
      </c>
      <c r="Q27" s="99">
        <v>1423.0809999999999</v>
      </c>
    </row>
    <row r="28" spans="1:17" s="25" customFormat="1" ht="12.75" customHeight="1" x14ac:dyDescent="0.2">
      <c r="A28" s="149" t="s">
        <v>20</v>
      </c>
      <c r="B28" s="149"/>
      <c r="C28" s="98">
        <v>2291</v>
      </c>
      <c r="D28" s="98">
        <v>2512</v>
      </c>
      <c r="E28" s="98">
        <v>4803</v>
      </c>
      <c r="G28" s="98">
        <v>2262</v>
      </c>
      <c r="H28" s="98">
        <v>2481</v>
      </c>
      <c r="I28" s="98">
        <v>4743</v>
      </c>
      <c r="K28" s="99">
        <v>3.1230000000000002</v>
      </c>
      <c r="L28" s="99">
        <v>37.57</v>
      </c>
      <c r="M28" s="99">
        <v>40.692999999999998</v>
      </c>
      <c r="O28" s="99">
        <v>2.8610000000000002</v>
      </c>
      <c r="P28" s="99">
        <v>46.789000000000001</v>
      </c>
      <c r="Q28" s="99">
        <v>49.65</v>
      </c>
    </row>
    <row r="29" spans="1:17" s="25" customFormat="1" ht="12.75" customHeight="1" x14ac:dyDescent="0.2">
      <c r="A29" s="149" t="s">
        <v>41</v>
      </c>
      <c r="B29" s="149"/>
      <c r="C29" s="98">
        <v>2749</v>
      </c>
      <c r="D29" s="98">
        <v>3579</v>
      </c>
      <c r="E29" s="98">
        <v>6328</v>
      </c>
      <c r="G29" s="98">
        <v>2686</v>
      </c>
      <c r="H29" s="98">
        <v>3247</v>
      </c>
      <c r="I29" s="98">
        <v>5933</v>
      </c>
      <c r="K29" s="99">
        <v>46.113</v>
      </c>
      <c r="L29" s="99">
        <v>78.088999999999999</v>
      </c>
      <c r="M29" s="99">
        <v>124.202</v>
      </c>
      <c r="O29" s="99">
        <v>22.744</v>
      </c>
      <c r="P29" s="99">
        <v>60.526000000000003</v>
      </c>
      <c r="Q29" s="99">
        <v>83.27000000000001</v>
      </c>
    </row>
    <row r="30" spans="1:17" s="25" customFormat="1" ht="12.75" customHeight="1" x14ac:dyDescent="0.2">
      <c r="A30" s="149" t="s">
        <v>11</v>
      </c>
      <c r="B30" s="149"/>
      <c r="C30" s="98">
        <v>4457</v>
      </c>
      <c r="D30" s="98">
        <v>6245</v>
      </c>
      <c r="E30" s="98">
        <v>10702</v>
      </c>
      <c r="G30" s="98">
        <v>3871</v>
      </c>
      <c r="H30" s="98">
        <v>5175</v>
      </c>
      <c r="I30" s="98">
        <v>9046</v>
      </c>
      <c r="K30" s="99">
        <v>106.70099999999999</v>
      </c>
      <c r="L30" s="99">
        <v>125.233</v>
      </c>
      <c r="M30" s="99">
        <v>231.934</v>
      </c>
      <c r="O30" s="99">
        <v>116.605</v>
      </c>
      <c r="P30" s="99">
        <v>198.40600000000001</v>
      </c>
      <c r="Q30" s="99">
        <v>315.01100000000002</v>
      </c>
    </row>
    <row r="31" spans="1:17" s="25" customFormat="1" ht="12.75" customHeight="1" x14ac:dyDescent="0.2">
      <c r="A31" s="149" t="s">
        <v>21</v>
      </c>
      <c r="B31" s="149"/>
      <c r="C31" s="98">
        <v>16284</v>
      </c>
      <c r="D31" s="98">
        <v>17649</v>
      </c>
      <c r="E31" s="98">
        <v>33933</v>
      </c>
      <c r="G31" s="98">
        <v>16011</v>
      </c>
      <c r="H31" s="98">
        <v>16755</v>
      </c>
      <c r="I31" s="98">
        <v>32766</v>
      </c>
      <c r="K31" s="99">
        <v>562.04499999999996</v>
      </c>
      <c r="L31" s="99">
        <v>298.43200000000002</v>
      </c>
      <c r="M31" s="99">
        <v>860.47699999999998</v>
      </c>
      <c r="O31" s="99">
        <v>266.68799999999999</v>
      </c>
      <c r="P31" s="99">
        <v>284.15600000000001</v>
      </c>
      <c r="Q31" s="99">
        <v>550.84400000000005</v>
      </c>
    </row>
    <row r="32" spans="1:17" s="25" customFormat="1" ht="12.75" customHeight="1" x14ac:dyDescent="0.2">
      <c r="A32" s="149" t="s">
        <v>22</v>
      </c>
      <c r="B32" s="149"/>
      <c r="C32" s="98">
        <v>2036</v>
      </c>
      <c r="D32" s="98">
        <v>2299</v>
      </c>
      <c r="E32" s="98">
        <v>4335</v>
      </c>
      <c r="G32" s="98">
        <v>2263</v>
      </c>
      <c r="H32" s="98">
        <v>3391</v>
      </c>
      <c r="I32" s="98">
        <v>5654</v>
      </c>
      <c r="K32" s="99">
        <v>6.2750000000000004</v>
      </c>
      <c r="L32" s="99">
        <v>1.2490000000000001</v>
      </c>
      <c r="M32" s="99">
        <v>7.5240000000000009</v>
      </c>
      <c r="O32" s="99">
        <v>7.1749999999999998</v>
      </c>
      <c r="P32" s="99">
        <v>1.74</v>
      </c>
      <c r="Q32" s="99">
        <v>8.9149999999999991</v>
      </c>
    </row>
    <row r="33" spans="1:17" s="25" customFormat="1" ht="12.75" customHeight="1" x14ac:dyDescent="0.2">
      <c r="A33" s="149" t="s">
        <v>332</v>
      </c>
      <c r="B33" s="149"/>
      <c r="C33" s="98">
        <v>0</v>
      </c>
      <c r="D33" s="98">
        <v>0</v>
      </c>
      <c r="E33" s="98">
        <v>0</v>
      </c>
      <c r="G33" s="98">
        <v>0</v>
      </c>
      <c r="H33" s="98">
        <v>195</v>
      </c>
      <c r="I33" s="98">
        <v>195</v>
      </c>
      <c r="K33" s="99">
        <v>0</v>
      </c>
      <c r="L33" s="99">
        <v>0</v>
      </c>
      <c r="M33" s="99">
        <v>0</v>
      </c>
      <c r="O33" s="99">
        <v>0</v>
      </c>
      <c r="P33" s="99">
        <v>4.3999999999999997E-2</v>
      </c>
      <c r="Q33" s="99">
        <v>4.3999999999999997E-2</v>
      </c>
    </row>
    <row r="34" spans="1:17" s="25" customFormat="1" ht="12.75" customHeight="1" x14ac:dyDescent="0.2">
      <c r="A34" s="149" t="s">
        <v>23</v>
      </c>
      <c r="B34" s="149"/>
      <c r="C34" s="98">
        <v>9009</v>
      </c>
      <c r="D34" s="98">
        <v>10327</v>
      </c>
      <c r="E34" s="98">
        <v>19336</v>
      </c>
      <c r="G34" s="98">
        <v>9102</v>
      </c>
      <c r="H34" s="98">
        <v>9901</v>
      </c>
      <c r="I34" s="98">
        <v>19003</v>
      </c>
      <c r="K34" s="99">
        <v>31.529</v>
      </c>
      <c r="L34" s="99">
        <v>34.899000000000001</v>
      </c>
      <c r="M34" s="99">
        <v>66.427999999999997</v>
      </c>
      <c r="O34" s="99">
        <v>15.914999999999999</v>
      </c>
      <c r="P34" s="99">
        <v>36.582000000000001</v>
      </c>
      <c r="Q34" s="99">
        <v>52.497</v>
      </c>
    </row>
    <row r="35" spans="1:17" s="25" customFormat="1" ht="12.75" customHeight="1" x14ac:dyDescent="0.2">
      <c r="A35" s="149" t="s">
        <v>24</v>
      </c>
      <c r="B35" s="149"/>
      <c r="C35" s="98">
        <v>703</v>
      </c>
      <c r="D35" s="98">
        <v>765</v>
      </c>
      <c r="E35" s="98">
        <v>1468</v>
      </c>
      <c r="G35" s="98">
        <v>634</v>
      </c>
      <c r="H35" s="98">
        <v>351</v>
      </c>
      <c r="I35" s="98">
        <v>985</v>
      </c>
      <c r="K35" s="99">
        <v>29.558</v>
      </c>
      <c r="L35" s="99">
        <v>58.472999999999999</v>
      </c>
      <c r="M35" s="99">
        <v>88.031000000000006</v>
      </c>
      <c r="O35" s="99">
        <v>1.5760000000000001</v>
      </c>
      <c r="P35" s="99">
        <v>47.923000000000002</v>
      </c>
      <c r="Q35" s="99">
        <v>49.499000000000002</v>
      </c>
    </row>
    <row r="36" spans="1:17" s="25" customFormat="1" ht="12.75" customHeight="1" x14ac:dyDescent="0.2">
      <c r="A36" s="149" t="s">
        <v>25</v>
      </c>
      <c r="B36" s="149"/>
      <c r="C36" s="98">
        <v>3026</v>
      </c>
      <c r="D36" s="98">
        <v>2623</v>
      </c>
      <c r="E36" s="98">
        <v>5649</v>
      </c>
      <c r="G36" s="98">
        <v>3555</v>
      </c>
      <c r="H36" s="98">
        <v>3108</v>
      </c>
      <c r="I36" s="98">
        <v>6663</v>
      </c>
      <c r="K36" s="99">
        <v>0.31</v>
      </c>
      <c r="L36" s="99">
        <v>10.792999999999999</v>
      </c>
      <c r="M36" s="99">
        <v>11.103</v>
      </c>
      <c r="O36" s="99">
        <v>0.49399999999999999</v>
      </c>
      <c r="P36" s="99">
        <v>17.257999999999999</v>
      </c>
      <c r="Q36" s="99">
        <v>17.751999999999999</v>
      </c>
    </row>
    <row r="37" spans="1:17" s="25" customFormat="1" ht="12.75" customHeight="1" x14ac:dyDescent="0.2">
      <c r="A37" s="149" t="s">
        <v>27</v>
      </c>
      <c r="B37" s="149"/>
      <c r="C37" s="98">
        <v>8896</v>
      </c>
      <c r="D37" s="98">
        <v>8091</v>
      </c>
      <c r="E37" s="98">
        <v>16987</v>
      </c>
      <c r="G37" s="98">
        <v>8553</v>
      </c>
      <c r="H37" s="98">
        <v>7872</v>
      </c>
      <c r="I37" s="98">
        <v>16425</v>
      </c>
      <c r="K37" s="99">
        <v>42.226999999999997</v>
      </c>
      <c r="L37" s="99">
        <v>247.77799999999999</v>
      </c>
      <c r="M37" s="99">
        <v>290.005</v>
      </c>
      <c r="O37" s="99">
        <v>35.228000000000002</v>
      </c>
      <c r="P37" s="99">
        <v>274.30399999999997</v>
      </c>
      <c r="Q37" s="99">
        <v>309.53199999999998</v>
      </c>
    </row>
    <row r="38" spans="1:17" s="25" customFormat="1" ht="12.75" customHeight="1" x14ac:dyDescent="0.2">
      <c r="A38" s="149" t="s">
        <v>28</v>
      </c>
      <c r="B38" s="149"/>
      <c r="C38" s="98">
        <v>3286</v>
      </c>
      <c r="D38" s="98">
        <v>4119</v>
      </c>
      <c r="E38" s="98">
        <v>7405</v>
      </c>
      <c r="G38" s="98">
        <v>3308</v>
      </c>
      <c r="H38" s="98">
        <v>4031</v>
      </c>
      <c r="I38" s="98">
        <v>7339</v>
      </c>
      <c r="K38" s="99">
        <v>4.9370000000000003</v>
      </c>
      <c r="L38" s="99">
        <v>69.468999999999994</v>
      </c>
      <c r="M38" s="99">
        <v>74.405999999999992</v>
      </c>
      <c r="O38" s="99">
        <v>7.7290000000000001</v>
      </c>
      <c r="P38" s="99">
        <v>22.609000000000002</v>
      </c>
      <c r="Q38" s="99">
        <v>30.338000000000001</v>
      </c>
    </row>
    <row r="39" spans="1:17" s="25" customFormat="1" ht="12.75" customHeight="1" x14ac:dyDescent="0.2">
      <c r="A39" s="149" t="s">
        <v>29</v>
      </c>
      <c r="B39" s="149"/>
      <c r="C39" s="98">
        <v>3309</v>
      </c>
      <c r="D39" s="98">
        <v>4032</v>
      </c>
      <c r="E39" s="98">
        <v>7341</v>
      </c>
      <c r="G39" s="98">
        <v>4260</v>
      </c>
      <c r="H39" s="98">
        <v>4487</v>
      </c>
      <c r="I39" s="98">
        <v>8747</v>
      </c>
      <c r="K39" s="99">
        <v>0</v>
      </c>
      <c r="L39" s="99">
        <v>0</v>
      </c>
      <c r="M39" s="99">
        <v>0</v>
      </c>
      <c r="O39" s="99">
        <v>0.14399999999999999</v>
      </c>
      <c r="P39" s="99">
        <v>0</v>
      </c>
      <c r="Q39" s="99">
        <v>0.14399999999999999</v>
      </c>
    </row>
    <row r="40" spans="1:17" s="25" customFormat="1" ht="12.75" customHeight="1" x14ac:dyDescent="0.2">
      <c r="A40" s="149" t="s">
        <v>30</v>
      </c>
      <c r="B40" s="149"/>
      <c r="C40" s="98">
        <v>5137</v>
      </c>
      <c r="D40" s="98">
        <v>6271</v>
      </c>
      <c r="E40" s="98">
        <v>11408</v>
      </c>
      <c r="G40" s="98">
        <v>6849</v>
      </c>
      <c r="H40" s="98">
        <v>7379</v>
      </c>
      <c r="I40" s="98">
        <v>14228</v>
      </c>
      <c r="K40" s="99">
        <v>106.86499999999999</v>
      </c>
      <c r="L40" s="99">
        <v>292.38099999999997</v>
      </c>
      <c r="M40" s="99">
        <v>399.24599999999998</v>
      </c>
      <c r="O40" s="99">
        <v>67.087000000000003</v>
      </c>
      <c r="P40" s="99">
        <v>279.19099999999997</v>
      </c>
      <c r="Q40" s="99">
        <v>346.27799999999996</v>
      </c>
    </row>
    <row r="41" spans="1:17" s="25" customFormat="1" ht="12.75" customHeight="1" x14ac:dyDescent="0.2">
      <c r="A41" s="149" t="s">
        <v>47</v>
      </c>
      <c r="B41" s="149"/>
      <c r="C41" s="98">
        <v>5940</v>
      </c>
      <c r="D41" s="98">
        <v>6195</v>
      </c>
      <c r="E41" s="98">
        <v>12135</v>
      </c>
      <c r="G41" s="98">
        <v>5994</v>
      </c>
      <c r="H41" s="98">
        <v>6764</v>
      </c>
      <c r="I41" s="98">
        <v>12758</v>
      </c>
      <c r="K41" s="99">
        <v>97.113</v>
      </c>
      <c r="L41" s="99">
        <v>166.51499999999999</v>
      </c>
      <c r="M41" s="99">
        <v>263.62799999999999</v>
      </c>
      <c r="O41" s="99">
        <v>137.43100000000001</v>
      </c>
      <c r="P41" s="99">
        <v>173.03700000000001</v>
      </c>
      <c r="Q41" s="99">
        <v>310.46800000000002</v>
      </c>
    </row>
    <row r="42" spans="1:17" s="25" customFormat="1" ht="12.75" customHeight="1" x14ac:dyDescent="0.2">
      <c r="A42" s="149" t="s">
        <v>238</v>
      </c>
      <c r="B42" s="149"/>
      <c r="C42" s="98">
        <v>1381</v>
      </c>
      <c r="D42" s="98">
        <v>1718</v>
      </c>
      <c r="E42" s="98">
        <v>3099</v>
      </c>
      <c r="G42" s="98">
        <v>1409</v>
      </c>
      <c r="H42" s="98">
        <v>1780</v>
      </c>
      <c r="I42" s="98">
        <v>3189</v>
      </c>
      <c r="K42" s="99">
        <v>93.927999999999997</v>
      </c>
      <c r="L42" s="99">
        <v>34.497999999999998</v>
      </c>
      <c r="M42" s="99">
        <v>128.42599999999999</v>
      </c>
      <c r="O42" s="99">
        <v>96.337000000000003</v>
      </c>
      <c r="P42" s="99">
        <v>6.4770000000000003</v>
      </c>
      <c r="Q42" s="99">
        <v>102.81400000000001</v>
      </c>
    </row>
    <row r="43" spans="1:17" s="25" customFormat="1" ht="12.75" customHeight="1" x14ac:dyDescent="0.2">
      <c r="A43" s="149" t="s">
        <v>12</v>
      </c>
      <c r="B43" s="149"/>
      <c r="C43" s="98">
        <v>37746</v>
      </c>
      <c r="D43" s="98">
        <v>44743</v>
      </c>
      <c r="E43" s="98">
        <v>82489</v>
      </c>
      <c r="G43" s="98">
        <v>41529</v>
      </c>
      <c r="H43" s="98">
        <v>49426</v>
      </c>
      <c r="I43" s="98">
        <v>90955</v>
      </c>
      <c r="K43" s="99">
        <v>1185.6279999999999</v>
      </c>
      <c r="L43" s="99">
        <v>2725.232</v>
      </c>
      <c r="M43" s="99">
        <v>3910.8599999999997</v>
      </c>
      <c r="O43" s="99">
        <v>1125.1990000000001</v>
      </c>
      <c r="P43" s="99">
        <v>2231.4989999999998</v>
      </c>
      <c r="Q43" s="99">
        <v>3356.6979999999999</v>
      </c>
    </row>
    <row r="44" spans="1:17" s="25" customFormat="1" ht="12.75" customHeight="1" x14ac:dyDescent="0.2">
      <c r="A44" s="149" t="s">
        <v>31</v>
      </c>
      <c r="B44" s="149"/>
      <c r="C44" s="98">
        <v>9547</v>
      </c>
      <c r="D44" s="98">
        <v>13256</v>
      </c>
      <c r="E44" s="98">
        <v>22803</v>
      </c>
      <c r="G44" s="98">
        <v>11680</v>
      </c>
      <c r="H44" s="98">
        <v>17003</v>
      </c>
      <c r="I44" s="98">
        <v>28683</v>
      </c>
      <c r="K44" s="99">
        <v>242.37700000000001</v>
      </c>
      <c r="L44" s="99">
        <v>404.322</v>
      </c>
      <c r="M44" s="99">
        <v>646.69900000000007</v>
      </c>
      <c r="O44" s="99">
        <v>331.32600000000002</v>
      </c>
      <c r="P44" s="99">
        <v>447.49299999999999</v>
      </c>
      <c r="Q44" s="99">
        <v>778.81899999999996</v>
      </c>
    </row>
    <row r="45" spans="1:17" s="25" customFormat="1" ht="12.75" customHeight="1" x14ac:dyDescent="0.2">
      <c r="A45" s="149" t="s">
        <v>32</v>
      </c>
      <c r="B45" s="149"/>
      <c r="C45" s="98">
        <v>7519</v>
      </c>
      <c r="D45" s="98">
        <v>8419</v>
      </c>
      <c r="E45" s="98">
        <v>15938</v>
      </c>
      <c r="G45" s="98">
        <v>7162</v>
      </c>
      <c r="H45" s="98">
        <v>8360</v>
      </c>
      <c r="I45" s="98">
        <v>15522</v>
      </c>
      <c r="K45" s="99">
        <v>87.367999999999995</v>
      </c>
      <c r="L45" s="99">
        <v>164.691</v>
      </c>
      <c r="M45" s="99">
        <v>252.059</v>
      </c>
      <c r="O45" s="99">
        <v>89.986000000000004</v>
      </c>
      <c r="P45" s="99">
        <v>114.845</v>
      </c>
      <c r="Q45" s="99">
        <v>204.83100000000002</v>
      </c>
    </row>
    <row r="46" spans="1:17" s="25" customFormat="1" ht="12.75" customHeight="1" x14ac:dyDescent="0.2">
      <c r="A46" s="149" t="s">
        <v>56</v>
      </c>
      <c r="B46" s="149"/>
      <c r="C46" s="98">
        <v>5426</v>
      </c>
      <c r="D46" s="98">
        <v>7303</v>
      </c>
      <c r="E46" s="98">
        <v>12729</v>
      </c>
      <c r="G46" s="98">
        <v>5917</v>
      </c>
      <c r="H46" s="98">
        <v>7414</v>
      </c>
      <c r="I46" s="98">
        <v>13331</v>
      </c>
      <c r="K46" s="99">
        <v>106.509</v>
      </c>
      <c r="L46" s="99">
        <v>111.997</v>
      </c>
      <c r="M46" s="99">
        <v>218.506</v>
      </c>
      <c r="O46" s="99">
        <v>66.914000000000001</v>
      </c>
      <c r="P46" s="99">
        <v>123.672</v>
      </c>
      <c r="Q46" s="99">
        <v>190.58600000000001</v>
      </c>
    </row>
    <row r="47" spans="1:17" s="25" customFormat="1" ht="12.75" customHeight="1" x14ac:dyDescent="0.2">
      <c r="A47" s="149" t="s">
        <v>33</v>
      </c>
      <c r="B47" s="149"/>
      <c r="C47" s="98">
        <v>6048</v>
      </c>
      <c r="D47" s="98">
        <v>6158</v>
      </c>
      <c r="E47" s="98">
        <v>12206</v>
      </c>
      <c r="G47" s="98">
        <v>7434</v>
      </c>
      <c r="H47" s="98">
        <v>7873</v>
      </c>
      <c r="I47" s="98">
        <v>15307</v>
      </c>
      <c r="K47" s="99">
        <v>0.21199999999999999</v>
      </c>
      <c r="L47" s="99">
        <v>0.21</v>
      </c>
      <c r="M47" s="99">
        <v>0.42199999999999999</v>
      </c>
      <c r="O47" s="99">
        <v>0.73699999999999999</v>
      </c>
      <c r="P47" s="99">
        <v>0.59499999999999997</v>
      </c>
      <c r="Q47" s="99">
        <v>1.3319999999999999</v>
      </c>
    </row>
    <row r="48" spans="1:17" s="25" customFormat="1" ht="12.75" customHeight="1" x14ac:dyDescent="0.2">
      <c r="A48" s="150" t="s">
        <v>7</v>
      </c>
      <c r="B48" s="150" t="s">
        <v>14</v>
      </c>
      <c r="C48" s="98">
        <v>265519</v>
      </c>
      <c r="D48" s="98">
        <v>308614</v>
      </c>
      <c r="E48" s="98">
        <v>574133</v>
      </c>
      <c r="G48" s="98">
        <v>284412</v>
      </c>
      <c r="H48" s="98">
        <v>327751</v>
      </c>
      <c r="I48" s="98">
        <v>612163</v>
      </c>
      <c r="K48" s="99">
        <v>5392.5760000000009</v>
      </c>
      <c r="L48" s="99">
        <v>8333.723</v>
      </c>
      <c r="M48" s="99">
        <v>13726.299000000001</v>
      </c>
      <c r="O48" s="99">
        <v>4491.5780000000004</v>
      </c>
      <c r="P48" s="99">
        <v>7644.7749999999996</v>
      </c>
      <c r="Q48" s="99">
        <v>12136.352999999999</v>
      </c>
    </row>
    <row r="49" spans="1:17" s="25" customFormat="1" ht="12.75" customHeight="1" x14ac:dyDescent="0.2">
      <c r="A49" s="149" t="s">
        <v>8</v>
      </c>
      <c r="B49" s="149" t="s">
        <v>34</v>
      </c>
      <c r="C49" s="98">
        <v>2595</v>
      </c>
      <c r="D49" s="98">
        <v>2904</v>
      </c>
      <c r="E49" s="98">
        <v>5499</v>
      </c>
      <c r="G49" s="98">
        <v>2357</v>
      </c>
      <c r="H49" s="98">
        <v>2750</v>
      </c>
      <c r="I49" s="98">
        <v>5107</v>
      </c>
      <c r="K49" s="99">
        <v>0</v>
      </c>
      <c r="L49" s="99">
        <v>0</v>
      </c>
      <c r="M49" s="99">
        <v>0</v>
      </c>
      <c r="O49" s="99">
        <v>0</v>
      </c>
      <c r="P49" s="99">
        <v>1.7000000000000001E-2</v>
      </c>
      <c r="Q49" s="99">
        <v>1.7000000000000001E-2</v>
      </c>
    </row>
    <row r="50" spans="1:17" s="25" customFormat="1" ht="12.75" customHeight="1" x14ac:dyDescent="0.2">
      <c r="A50" s="149" t="s">
        <v>39</v>
      </c>
      <c r="B50" s="149"/>
      <c r="C50" s="98">
        <v>2196</v>
      </c>
      <c r="D50" s="98">
        <v>2198</v>
      </c>
      <c r="E50" s="98">
        <v>4394</v>
      </c>
      <c r="G50" s="98">
        <v>0</v>
      </c>
      <c r="H50" s="98">
        <v>0</v>
      </c>
      <c r="I50" s="98">
        <v>0</v>
      </c>
      <c r="K50" s="99">
        <v>0.40200000000000002</v>
      </c>
      <c r="L50" s="99">
        <v>23.869</v>
      </c>
      <c r="M50" s="99">
        <v>24.271000000000001</v>
      </c>
      <c r="O50" s="99">
        <v>0</v>
      </c>
      <c r="P50" s="99">
        <v>0</v>
      </c>
      <c r="Q50" s="99">
        <v>0</v>
      </c>
    </row>
    <row r="51" spans="1:17" s="25" customFormat="1" ht="12.75" customHeight="1" x14ac:dyDescent="0.2">
      <c r="A51" s="149" t="s">
        <v>10</v>
      </c>
      <c r="B51" s="149" t="s">
        <v>34</v>
      </c>
      <c r="C51" s="98">
        <v>2514</v>
      </c>
      <c r="D51" s="98">
        <v>2766</v>
      </c>
      <c r="E51" s="98">
        <v>5280</v>
      </c>
      <c r="G51" s="98">
        <v>0</v>
      </c>
      <c r="H51" s="98">
        <v>0</v>
      </c>
      <c r="I51" s="98">
        <v>0</v>
      </c>
      <c r="K51" s="99">
        <v>6.63</v>
      </c>
      <c r="L51" s="99">
        <v>240.29900000000001</v>
      </c>
      <c r="M51" s="99">
        <v>246.929</v>
      </c>
      <c r="O51" s="99">
        <v>0</v>
      </c>
      <c r="P51" s="99">
        <v>54.286000000000001</v>
      </c>
      <c r="Q51" s="99">
        <v>54.286000000000001</v>
      </c>
    </row>
    <row r="52" spans="1:17" s="25" customFormat="1" ht="12.75" customHeight="1" x14ac:dyDescent="0.2">
      <c r="A52" s="149" t="s">
        <v>26</v>
      </c>
      <c r="B52" s="149"/>
      <c r="C52" s="98">
        <v>5102</v>
      </c>
      <c r="D52" s="98">
        <v>6002</v>
      </c>
      <c r="E52" s="98">
        <v>11104</v>
      </c>
      <c r="G52" s="98">
        <v>6278</v>
      </c>
      <c r="H52" s="98">
        <v>6707</v>
      </c>
      <c r="I52" s="98">
        <v>12985</v>
      </c>
      <c r="K52" s="99">
        <v>10.696</v>
      </c>
      <c r="L52" s="99">
        <v>5.29</v>
      </c>
      <c r="M52" s="99">
        <v>15.986000000000001</v>
      </c>
      <c r="O52" s="99">
        <v>1.327</v>
      </c>
      <c r="P52" s="99">
        <v>12.936999999999999</v>
      </c>
      <c r="Q52" s="99">
        <v>14.263999999999999</v>
      </c>
    </row>
    <row r="53" spans="1:17" s="25" customFormat="1" ht="12.75" customHeight="1" x14ac:dyDescent="0.2">
      <c r="A53" s="149" t="s">
        <v>27</v>
      </c>
      <c r="B53" s="149"/>
      <c r="C53" s="98">
        <v>3135</v>
      </c>
      <c r="D53" s="98">
        <v>2773</v>
      </c>
      <c r="E53" s="98">
        <v>5908</v>
      </c>
      <c r="G53" s="98">
        <v>3547</v>
      </c>
      <c r="H53" s="98">
        <v>3063</v>
      </c>
      <c r="I53" s="98">
        <v>6610</v>
      </c>
      <c r="K53" s="99">
        <v>3.18</v>
      </c>
      <c r="L53" s="99">
        <v>2.7040000000000002</v>
      </c>
      <c r="M53" s="99">
        <v>5.8840000000000003</v>
      </c>
      <c r="O53" s="99">
        <v>10.023999999999999</v>
      </c>
      <c r="P53" s="99">
        <v>62.067999999999998</v>
      </c>
      <c r="Q53" s="99">
        <v>72.091999999999999</v>
      </c>
    </row>
    <row r="54" spans="1:17" s="25" customFormat="1" ht="12.75" customHeight="1" x14ac:dyDescent="0.2">
      <c r="A54" s="149" t="s">
        <v>47</v>
      </c>
      <c r="B54" s="149"/>
      <c r="C54" s="98">
        <v>1060</v>
      </c>
      <c r="D54" s="98">
        <v>894</v>
      </c>
      <c r="E54" s="98">
        <v>1954</v>
      </c>
      <c r="G54" s="98">
        <v>0</v>
      </c>
      <c r="H54" s="98">
        <v>0</v>
      </c>
      <c r="I54" s="98">
        <v>0</v>
      </c>
      <c r="K54" s="99">
        <v>0</v>
      </c>
      <c r="L54" s="99">
        <v>0</v>
      </c>
      <c r="M54" s="99">
        <v>0</v>
      </c>
      <c r="O54" s="99">
        <v>0</v>
      </c>
      <c r="P54" s="99">
        <v>0</v>
      </c>
      <c r="Q54" s="99">
        <v>0</v>
      </c>
    </row>
    <row r="55" spans="1:17" s="25" customFormat="1" ht="12.75" customHeight="1" x14ac:dyDescent="0.2">
      <c r="A55" s="149" t="s">
        <v>238</v>
      </c>
      <c r="B55" s="149"/>
      <c r="C55" s="98">
        <v>553</v>
      </c>
      <c r="D55" s="98">
        <v>1273</v>
      </c>
      <c r="E55" s="98">
        <v>1826</v>
      </c>
      <c r="G55" s="98">
        <v>1240</v>
      </c>
      <c r="H55" s="98">
        <v>1567</v>
      </c>
      <c r="I55" s="98">
        <v>2807</v>
      </c>
      <c r="K55" s="99">
        <v>1.0660000000000001</v>
      </c>
      <c r="L55" s="99">
        <v>6.859</v>
      </c>
      <c r="M55" s="99">
        <v>7.9249999999999998</v>
      </c>
      <c r="O55" s="99">
        <v>5.8179999999999996</v>
      </c>
      <c r="P55" s="99">
        <v>27.283000000000001</v>
      </c>
      <c r="Q55" s="99">
        <v>33.100999999999999</v>
      </c>
    </row>
    <row r="56" spans="1:17" s="25" customFormat="1" ht="12.75" customHeight="1" x14ac:dyDescent="0.2">
      <c r="A56" s="149" t="s">
        <v>12</v>
      </c>
      <c r="B56" s="149"/>
      <c r="C56" s="98">
        <v>2897</v>
      </c>
      <c r="D56" s="98">
        <v>3174</v>
      </c>
      <c r="E56" s="98">
        <v>6071</v>
      </c>
      <c r="G56" s="98">
        <v>4242</v>
      </c>
      <c r="H56" s="98">
        <v>4802</v>
      </c>
      <c r="I56" s="98">
        <v>9044</v>
      </c>
      <c r="K56" s="99">
        <v>3.8839999999999999</v>
      </c>
      <c r="L56" s="99">
        <v>2.1150000000000002</v>
      </c>
      <c r="M56" s="99">
        <v>5.9990000000000006</v>
      </c>
      <c r="O56" s="99">
        <v>0</v>
      </c>
      <c r="P56" s="99">
        <v>0.155</v>
      </c>
      <c r="Q56" s="99">
        <v>0.155</v>
      </c>
    </row>
    <row r="57" spans="1:17" s="25" customFormat="1" ht="12.75" customHeight="1" x14ac:dyDescent="0.2">
      <c r="A57" s="149" t="s">
        <v>32</v>
      </c>
      <c r="B57" s="149"/>
      <c r="C57" s="98">
        <v>8363</v>
      </c>
      <c r="D57" s="98">
        <v>8828</v>
      </c>
      <c r="E57" s="98">
        <v>17191</v>
      </c>
      <c r="G57" s="98">
        <v>7744</v>
      </c>
      <c r="H57" s="98">
        <v>8447</v>
      </c>
      <c r="I57" s="98">
        <v>16191</v>
      </c>
      <c r="K57" s="99">
        <v>79.067999999999998</v>
      </c>
      <c r="L57" s="99">
        <v>21.873000000000001</v>
      </c>
      <c r="M57" s="99">
        <v>100.941</v>
      </c>
      <c r="O57" s="99">
        <v>93.662999999999997</v>
      </c>
      <c r="P57" s="99">
        <v>74.546000000000006</v>
      </c>
      <c r="Q57" s="99">
        <v>168.209</v>
      </c>
    </row>
    <row r="58" spans="1:17" s="25" customFormat="1" ht="12.75" customHeight="1" x14ac:dyDescent="0.2">
      <c r="A58" s="150" t="s">
        <v>7</v>
      </c>
      <c r="B58" s="150" t="s">
        <v>34</v>
      </c>
      <c r="C58" s="98">
        <v>28415</v>
      </c>
      <c r="D58" s="98">
        <v>30812</v>
      </c>
      <c r="E58" s="98">
        <v>59227</v>
      </c>
      <c r="G58" s="98">
        <v>25408</v>
      </c>
      <c r="H58" s="98">
        <v>27336</v>
      </c>
      <c r="I58" s="98">
        <v>52744</v>
      </c>
      <c r="K58" s="99">
        <v>104.926</v>
      </c>
      <c r="L58" s="99">
        <v>303.00900000000001</v>
      </c>
      <c r="M58" s="99">
        <v>407.935</v>
      </c>
      <c r="O58" s="99">
        <v>110.83199999999999</v>
      </c>
      <c r="P58" s="99">
        <v>231.29200000000003</v>
      </c>
      <c r="Q58" s="99">
        <v>342.12400000000002</v>
      </c>
    </row>
    <row r="59" spans="1:17" s="25" customFormat="1" ht="12.75" customHeight="1" x14ac:dyDescent="0.2">
      <c r="A59" s="149" t="s">
        <v>241</v>
      </c>
      <c r="B59" s="149" t="s">
        <v>293</v>
      </c>
      <c r="C59" s="98">
        <v>1018</v>
      </c>
      <c r="D59" s="98">
        <v>1255</v>
      </c>
      <c r="E59" s="98">
        <v>2273</v>
      </c>
      <c r="G59" s="98">
        <v>989</v>
      </c>
      <c r="H59" s="98">
        <v>836</v>
      </c>
      <c r="I59" s="98">
        <v>1825</v>
      </c>
      <c r="K59" s="99">
        <v>0</v>
      </c>
      <c r="L59" s="99">
        <v>0</v>
      </c>
      <c r="M59" s="99">
        <v>0</v>
      </c>
      <c r="O59" s="99">
        <v>0.115</v>
      </c>
      <c r="P59" s="99">
        <v>0</v>
      </c>
      <c r="Q59" s="99">
        <v>0.115</v>
      </c>
    </row>
    <row r="60" spans="1:17" s="25" customFormat="1" ht="12.75" customHeight="1" x14ac:dyDescent="0.2">
      <c r="A60" s="149" t="s">
        <v>12</v>
      </c>
      <c r="B60" s="149"/>
      <c r="C60" s="98">
        <v>1212</v>
      </c>
      <c r="D60" s="98">
        <v>3394</v>
      </c>
      <c r="E60" s="98">
        <v>4606</v>
      </c>
      <c r="G60" s="98">
        <v>1489</v>
      </c>
      <c r="H60" s="98">
        <v>3611</v>
      </c>
      <c r="I60" s="98">
        <v>5100</v>
      </c>
      <c r="K60" s="99">
        <v>10.554</v>
      </c>
      <c r="L60" s="99">
        <v>0</v>
      </c>
      <c r="M60" s="99">
        <v>10.554</v>
      </c>
      <c r="O60" s="99">
        <v>1.704</v>
      </c>
      <c r="P60" s="99">
        <v>113.34</v>
      </c>
      <c r="Q60" s="99">
        <v>115.044</v>
      </c>
    </row>
    <row r="61" spans="1:17" s="25" customFormat="1" ht="12.75" customHeight="1" x14ac:dyDescent="0.2">
      <c r="A61" s="150" t="s">
        <v>7</v>
      </c>
      <c r="B61" s="150" t="s">
        <v>293</v>
      </c>
      <c r="C61" s="98">
        <v>2230</v>
      </c>
      <c r="D61" s="98">
        <v>4649</v>
      </c>
      <c r="E61" s="98">
        <v>6879</v>
      </c>
      <c r="G61" s="98">
        <v>2478</v>
      </c>
      <c r="H61" s="98">
        <v>4447</v>
      </c>
      <c r="I61" s="98">
        <v>6925</v>
      </c>
      <c r="K61" s="99">
        <v>10.554</v>
      </c>
      <c r="L61" s="99">
        <v>0</v>
      </c>
      <c r="M61" s="99">
        <v>10.554</v>
      </c>
      <c r="O61" s="99">
        <v>1.819</v>
      </c>
      <c r="P61" s="99">
        <v>113.34</v>
      </c>
      <c r="Q61" s="99">
        <v>115.15900000000001</v>
      </c>
    </row>
    <row r="62" spans="1:17" s="25" customFormat="1" ht="12.75" customHeight="1" x14ac:dyDescent="0.2">
      <c r="A62" s="149" t="s">
        <v>8</v>
      </c>
      <c r="B62" s="149" t="s">
        <v>35</v>
      </c>
      <c r="C62" s="98">
        <v>3004</v>
      </c>
      <c r="D62" s="98">
        <v>4286</v>
      </c>
      <c r="E62" s="98">
        <v>7290</v>
      </c>
      <c r="G62" s="98">
        <v>3185</v>
      </c>
      <c r="H62" s="98">
        <v>4815</v>
      </c>
      <c r="I62" s="98">
        <v>8000</v>
      </c>
      <c r="K62" s="99">
        <v>0.94299999999999995</v>
      </c>
      <c r="L62" s="99">
        <v>0</v>
      </c>
      <c r="M62" s="99">
        <v>0.94299999999999995</v>
      </c>
      <c r="O62" s="99">
        <v>1.94</v>
      </c>
      <c r="P62" s="99">
        <v>0</v>
      </c>
      <c r="Q62" s="99">
        <v>1.94</v>
      </c>
    </row>
    <row r="63" spans="1:17" s="25" customFormat="1" ht="12.75" customHeight="1" x14ac:dyDescent="0.2">
      <c r="A63" s="149" t="s">
        <v>238</v>
      </c>
      <c r="B63" s="149"/>
      <c r="C63" s="98">
        <v>255</v>
      </c>
      <c r="D63" s="98">
        <v>586</v>
      </c>
      <c r="E63" s="98">
        <v>841</v>
      </c>
      <c r="G63" s="98">
        <v>190</v>
      </c>
      <c r="H63" s="98">
        <v>458</v>
      </c>
      <c r="I63" s="98">
        <v>648</v>
      </c>
      <c r="K63" s="99">
        <v>2.024</v>
      </c>
      <c r="L63" s="99">
        <v>9.0419999999999998</v>
      </c>
      <c r="M63" s="99">
        <v>11.065999999999999</v>
      </c>
      <c r="O63" s="99">
        <v>0</v>
      </c>
      <c r="P63" s="99">
        <v>5.9820000000000002</v>
      </c>
      <c r="Q63" s="99">
        <v>5.9820000000000002</v>
      </c>
    </row>
    <row r="64" spans="1:17" s="25" customFormat="1" ht="12.75" customHeight="1" x14ac:dyDescent="0.2">
      <c r="A64" s="149" t="s">
        <v>12</v>
      </c>
      <c r="B64" s="149"/>
      <c r="C64" s="98">
        <v>4726</v>
      </c>
      <c r="D64" s="98">
        <v>8243</v>
      </c>
      <c r="E64" s="98">
        <v>12969</v>
      </c>
      <c r="G64" s="98">
        <v>4168</v>
      </c>
      <c r="H64" s="98">
        <v>9362</v>
      </c>
      <c r="I64" s="98">
        <v>13530</v>
      </c>
      <c r="K64" s="99">
        <v>22.896000000000001</v>
      </c>
      <c r="L64" s="99">
        <v>6.5780000000000003</v>
      </c>
      <c r="M64" s="99">
        <v>29.474</v>
      </c>
      <c r="O64" s="99">
        <v>25.722000000000001</v>
      </c>
      <c r="P64" s="99">
        <v>3.0950000000000002</v>
      </c>
      <c r="Q64" s="99">
        <v>28.817</v>
      </c>
    </row>
    <row r="65" spans="1:17" s="25" customFormat="1" ht="12.75" customHeight="1" x14ac:dyDescent="0.2">
      <c r="A65" s="150" t="s">
        <v>7</v>
      </c>
      <c r="B65" s="150" t="s">
        <v>35</v>
      </c>
      <c r="C65" s="98">
        <v>7985</v>
      </c>
      <c r="D65" s="98">
        <v>13115</v>
      </c>
      <c r="E65" s="98">
        <v>21100</v>
      </c>
      <c r="G65" s="98">
        <v>7543</v>
      </c>
      <c r="H65" s="98">
        <v>14635</v>
      </c>
      <c r="I65" s="98">
        <v>22178</v>
      </c>
      <c r="K65" s="99">
        <v>25.863</v>
      </c>
      <c r="L65" s="99">
        <v>15.620000000000001</v>
      </c>
      <c r="M65" s="99">
        <v>41.483000000000004</v>
      </c>
      <c r="O65" s="99">
        <v>27.662000000000003</v>
      </c>
      <c r="P65" s="99">
        <v>9.077</v>
      </c>
      <c r="Q65" s="99">
        <v>36.739000000000004</v>
      </c>
    </row>
    <row r="66" spans="1:17" s="25" customFormat="1" ht="12.75" customHeight="1" x14ac:dyDescent="0.2">
      <c r="A66" s="149" t="s">
        <v>13</v>
      </c>
      <c r="B66" s="149" t="s">
        <v>233</v>
      </c>
      <c r="C66" s="98">
        <v>16084</v>
      </c>
      <c r="D66" s="98">
        <v>20126</v>
      </c>
      <c r="E66" s="98">
        <v>36210</v>
      </c>
      <c r="G66" s="98">
        <v>15813</v>
      </c>
      <c r="H66" s="98">
        <v>17347</v>
      </c>
      <c r="I66" s="98">
        <v>33160</v>
      </c>
      <c r="K66" s="99">
        <v>3.7450000000000001</v>
      </c>
      <c r="L66" s="99">
        <v>3.4990000000000001</v>
      </c>
      <c r="M66" s="99">
        <v>7.2439999999999998</v>
      </c>
      <c r="O66" s="99">
        <v>4.3019999999999996</v>
      </c>
      <c r="P66" s="99">
        <v>7.7519999999999998</v>
      </c>
      <c r="Q66" s="99">
        <v>12.053999999999998</v>
      </c>
    </row>
    <row r="67" spans="1:17" s="25" customFormat="1" ht="12.75" customHeight="1" x14ac:dyDescent="0.2">
      <c r="A67" s="149" t="s">
        <v>17</v>
      </c>
      <c r="B67" s="149"/>
      <c r="C67" s="98">
        <v>3177</v>
      </c>
      <c r="D67" s="98">
        <v>3043</v>
      </c>
      <c r="E67" s="98">
        <v>6220</v>
      </c>
      <c r="G67" s="98">
        <v>3195</v>
      </c>
      <c r="H67" s="98">
        <v>3339</v>
      </c>
      <c r="I67" s="98">
        <v>6534</v>
      </c>
      <c r="K67" s="99">
        <v>0.14000000000000001</v>
      </c>
      <c r="L67" s="99">
        <v>0.313</v>
      </c>
      <c r="M67" s="99">
        <v>0.45300000000000001</v>
      </c>
      <c r="O67" s="99">
        <v>0.27800000000000002</v>
      </c>
      <c r="P67" s="99">
        <v>0</v>
      </c>
      <c r="Q67" s="99">
        <v>0.27800000000000002</v>
      </c>
    </row>
    <row r="68" spans="1:17" s="25" customFormat="1" ht="12.75" customHeight="1" x14ac:dyDescent="0.2">
      <c r="A68" s="149" t="s">
        <v>11</v>
      </c>
      <c r="B68" s="149"/>
      <c r="C68" s="98">
        <v>5782</v>
      </c>
      <c r="D68" s="98">
        <v>8119</v>
      </c>
      <c r="E68" s="98">
        <v>13901</v>
      </c>
      <c r="G68" s="98">
        <v>6989</v>
      </c>
      <c r="H68" s="98">
        <v>10023</v>
      </c>
      <c r="I68" s="98">
        <v>17012</v>
      </c>
      <c r="K68" s="99">
        <v>206.97499999999999</v>
      </c>
      <c r="L68" s="99">
        <v>29.913</v>
      </c>
      <c r="M68" s="99">
        <v>236.88800000000001</v>
      </c>
      <c r="O68" s="99">
        <v>43.448999999999998</v>
      </c>
      <c r="P68" s="99">
        <v>0.60499999999999998</v>
      </c>
      <c r="Q68" s="99">
        <v>44.053999999999995</v>
      </c>
    </row>
    <row r="69" spans="1:17" s="25" customFormat="1" ht="12.75" customHeight="1" x14ac:dyDescent="0.2">
      <c r="A69" s="149" t="s">
        <v>29</v>
      </c>
      <c r="B69" s="149"/>
      <c r="C69" s="98">
        <v>1742</v>
      </c>
      <c r="D69" s="98">
        <v>2030</v>
      </c>
      <c r="E69" s="98">
        <v>3772</v>
      </c>
      <c r="G69" s="98">
        <v>1691</v>
      </c>
      <c r="H69" s="98">
        <v>1897</v>
      </c>
      <c r="I69" s="98">
        <v>3588</v>
      </c>
      <c r="K69" s="99">
        <v>0</v>
      </c>
      <c r="L69" s="99">
        <v>0</v>
      </c>
      <c r="M69" s="99">
        <v>0</v>
      </c>
      <c r="O69" s="99">
        <v>0</v>
      </c>
      <c r="P69" s="99">
        <v>0</v>
      </c>
      <c r="Q69" s="99">
        <v>0</v>
      </c>
    </row>
    <row r="70" spans="1:17" s="25" customFormat="1" ht="12.75" customHeight="1" x14ac:dyDescent="0.2">
      <c r="A70" s="149" t="s">
        <v>30</v>
      </c>
      <c r="B70" s="149"/>
      <c r="C70" s="98">
        <v>0</v>
      </c>
      <c r="D70" s="98">
        <v>0</v>
      </c>
      <c r="E70" s="98">
        <v>0</v>
      </c>
      <c r="G70" s="98">
        <v>2649</v>
      </c>
      <c r="H70" s="98">
        <v>2690</v>
      </c>
      <c r="I70" s="98">
        <v>5339</v>
      </c>
      <c r="K70" s="99">
        <v>0</v>
      </c>
      <c r="L70" s="99">
        <v>0</v>
      </c>
      <c r="M70" s="99">
        <v>0</v>
      </c>
      <c r="O70" s="99">
        <v>0</v>
      </c>
      <c r="P70" s="99">
        <v>0</v>
      </c>
      <c r="Q70" s="99">
        <v>0</v>
      </c>
    </row>
    <row r="71" spans="1:17" s="25" customFormat="1" ht="12.75" customHeight="1" x14ac:dyDescent="0.2">
      <c r="A71" s="149" t="s">
        <v>12</v>
      </c>
      <c r="B71" s="149"/>
      <c r="C71" s="98">
        <v>5867</v>
      </c>
      <c r="D71" s="98">
        <v>7203</v>
      </c>
      <c r="E71" s="98">
        <v>13070</v>
      </c>
      <c r="G71" s="98">
        <v>4759</v>
      </c>
      <c r="H71" s="98">
        <v>6120</v>
      </c>
      <c r="I71" s="98">
        <v>10879</v>
      </c>
      <c r="K71" s="99">
        <v>51.488</v>
      </c>
      <c r="L71" s="99">
        <v>36.880000000000003</v>
      </c>
      <c r="M71" s="99">
        <v>88.367999999999995</v>
      </c>
      <c r="O71" s="99">
        <v>3.52</v>
      </c>
      <c r="P71" s="99">
        <v>7.34</v>
      </c>
      <c r="Q71" s="99">
        <v>10.86</v>
      </c>
    </row>
    <row r="72" spans="1:17" s="25" customFormat="1" ht="12.75" customHeight="1" x14ac:dyDescent="0.2">
      <c r="A72" s="149" t="s">
        <v>32</v>
      </c>
      <c r="B72" s="149"/>
      <c r="C72" s="98">
        <v>6217</v>
      </c>
      <c r="D72" s="98">
        <v>6758</v>
      </c>
      <c r="E72" s="98">
        <v>12975</v>
      </c>
      <c r="G72" s="98">
        <v>7998</v>
      </c>
      <c r="H72" s="98">
        <v>8426</v>
      </c>
      <c r="I72" s="98">
        <v>16424</v>
      </c>
      <c r="K72" s="99">
        <v>9.1539999999999999</v>
      </c>
      <c r="L72" s="99">
        <v>35.435000000000002</v>
      </c>
      <c r="M72" s="99">
        <v>44.588999999999999</v>
      </c>
      <c r="O72" s="99">
        <v>40.734999999999999</v>
      </c>
      <c r="P72" s="99">
        <v>24.812000000000001</v>
      </c>
      <c r="Q72" s="99">
        <v>65.546999999999997</v>
      </c>
    </row>
    <row r="73" spans="1:17" s="25" customFormat="1" ht="12.75" customHeight="1" x14ac:dyDescent="0.2">
      <c r="A73" s="149" t="s">
        <v>33</v>
      </c>
      <c r="B73" s="149"/>
      <c r="C73" s="98">
        <v>2376</v>
      </c>
      <c r="D73" s="98">
        <v>2525</v>
      </c>
      <c r="E73" s="98">
        <v>4901</v>
      </c>
      <c r="G73" s="98">
        <v>2580</v>
      </c>
      <c r="H73" s="98">
        <v>2787</v>
      </c>
      <c r="I73" s="98">
        <v>5367</v>
      </c>
      <c r="K73" s="99">
        <v>0</v>
      </c>
      <c r="L73" s="99">
        <v>0</v>
      </c>
      <c r="M73" s="99">
        <v>0</v>
      </c>
      <c r="O73" s="99">
        <v>0</v>
      </c>
      <c r="P73" s="99">
        <v>0.215</v>
      </c>
      <c r="Q73" s="99">
        <v>0.215</v>
      </c>
    </row>
    <row r="74" spans="1:17" s="25" customFormat="1" ht="12.75" customHeight="1" x14ac:dyDescent="0.2">
      <c r="A74" s="150" t="s">
        <v>7</v>
      </c>
      <c r="B74" s="150" t="s">
        <v>233</v>
      </c>
      <c r="C74" s="98">
        <v>41245</v>
      </c>
      <c r="D74" s="98">
        <v>49804</v>
      </c>
      <c r="E74" s="98">
        <v>91049</v>
      </c>
      <c r="G74" s="98">
        <v>45674</v>
      </c>
      <c r="H74" s="98">
        <v>52629</v>
      </c>
      <c r="I74" s="98">
        <v>98303</v>
      </c>
      <c r="K74" s="99">
        <v>271.50199999999995</v>
      </c>
      <c r="L74" s="99">
        <v>106.04</v>
      </c>
      <c r="M74" s="99">
        <v>377.54199999999997</v>
      </c>
      <c r="O74" s="99">
        <v>92.283999999999992</v>
      </c>
      <c r="P74" s="99">
        <v>40.724000000000004</v>
      </c>
      <c r="Q74" s="99">
        <v>133.00799999999998</v>
      </c>
    </row>
    <row r="75" spans="1:17" s="25" customFormat="1" ht="12.75" customHeight="1" x14ac:dyDescent="0.2">
      <c r="A75" s="149" t="s">
        <v>220</v>
      </c>
      <c r="B75" s="149" t="s">
        <v>36</v>
      </c>
      <c r="C75" s="98">
        <v>15230</v>
      </c>
      <c r="D75" s="98">
        <v>17873</v>
      </c>
      <c r="E75" s="98">
        <v>33103</v>
      </c>
      <c r="G75" s="98">
        <v>15828</v>
      </c>
      <c r="H75" s="98">
        <v>18283</v>
      </c>
      <c r="I75" s="98">
        <v>34111</v>
      </c>
      <c r="K75" s="99">
        <v>322.17399999999998</v>
      </c>
      <c r="L75" s="99">
        <v>380.95699999999999</v>
      </c>
      <c r="M75" s="99">
        <v>703.13099999999997</v>
      </c>
      <c r="O75" s="99">
        <v>330.63900000000001</v>
      </c>
      <c r="P75" s="99">
        <v>397.85199999999998</v>
      </c>
      <c r="Q75" s="99">
        <v>728.49099999999999</v>
      </c>
    </row>
    <row r="76" spans="1:17" s="25" customFormat="1" ht="12.75" customHeight="1" x14ac:dyDescent="0.2">
      <c r="A76" s="149" t="s">
        <v>13</v>
      </c>
      <c r="B76" s="149"/>
      <c r="C76" s="98">
        <v>54975</v>
      </c>
      <c r="D76" s="98">
        <v>63134</v>
      </c>
      <c r="E76" s="98">
        <v>118109</v>
      </c>
      <c r="G76" s="98">
        <v>62503</v>
      </c>
      <c r="H76" s="98">
        <v>67215</v>
      </c>
      <c r="I76" s="98">
        <v>129718</v>
      </c>
      <c r="K76" s="99">
        <v>942.63499999999999</v>
      </c>
      <c r="L76" s="99">
        <v>1214.8330000000001</v>
      </c>
      <c r="M76" s="99">
        <v>2157.4679999999998</v>
      </c>
      <c r="O76" s="99">
        <v>940.42399999999998</v>
      </c>
      <c r="P76" s="99">
        <v>1229.5999999999999</v>
      </c>
      <c r="Q76" s="99">
        <v>2170.0239999999999</v>
      </c>
    </row>
    <row r="77" spans="1:17" s="25" customFormat="1" ht="12.75" customHeight="1" x14ac:dyDescent="0.2">
      <c r="A77" s="149" t="s">
        <v>15</v>
      </c>
      <c r="B77" s="149"/>
      <c r="C77" s="98">
        <v>5524</v>
      </c>
      <c r="D77" s="98">
        <v>6727</v>
      </c>
      <c r="E77" s="98">
        <v>12251</v>
      </c>
      <c r="G77" s="98">
        <v>4971</v>
      </c>
      <c r="H77" s="98">
        <v>6791</v>
      </c>
      <c r="I77" s="98">
        <v>11762</v>
      </c>
      <c r="K77" s="99">
        <v>173.39500000000001</v>
      </c>
      <c r="L77" s="99">
        <v>327.20600000000002</v>
      </c>
      <c r="M77" s="99">
        <v>500.601</v>
      </c>
      <c r="O77" s="99">
        <v>180.05199999999999</v>
      </c>
      <c r="P77" s="99">
        <v>264.91000000000003</v>
      </c>
      <c r="Q77" s="99">
        <v>444.96199999999999</v>
      </c>
    </row>
    <row r="78" spans="1:17" s="25" customFormat="1" ht="12.75" customHeight="1" x14ac:dyDescent="0.2">
      <c r="A78" s="149" t="s">
        <v>16</v>
      </c>
      <c r="B78" s="149"/>
      <c r="C78" s="98">
        <v>16540</v>
      </c>
      <c r="D78" s="98">
        <v>19038</v>
      </c>
      <c r="E78" s="98">
        <v>35578</v>
      </c>
      <c r="G78" s="98">
        <v>19567</v>
      </c>
      <c r="H78" s="98">
        <v>23060</v>
      </c>
      <c r="I78" s="98">
        <v>42627</v>
      </c>
      <c r="K78" s="99">
        <v>592.68499999999995</v>
      </c>
      <c r="L78" s="99">
        <v>740.67600000000004</v>
      </c>
      <c r="M78" s="99">
        <v>1333.3609999999999</v>
      </c>
      <c r="O78" s="99">
        <v>569.59</v>
      </c>
      <c r="P78" s="99">
        <v>888.61500000000001</v>
      </c>
      <c r="Q78" s="99">
        <v>1458.2049999999999</v>
      </c>
    </row>
    <row r="79" spans="1:17" s="25" customFormat="1" ht="12.75" customHeight="1" x14ac:dyDescent="0.2">
      <c r="A79" s="149" t="s">
        <v>37</v>
      </c>
      <c r="B79" s="149"/>
      <c r="C79" s="98">
        <v>7219</v>
      </c>
      <c r="D79" s="98">
        <v>8200</v>
      </c>
      <c r="E79" s="98">
        <v>15419</v>
      </c>
      <c r="G79" s="98">
        <v>7317</v>
      </c>
      <c r="H79" s="98">
        <v>8590</v>
      </c>
      <c r="I79" s="98">
        <v>15907</v>
      </c>
      <c r="K79" s="99">
        <v>30.884</v>
      </c>
      <c r="L79" s="99">
        <v>168.29</v>
      </c>
      <c r="M79" s="99">
        <v>199.17399999999998</v>
      </c>
      <c r="O79" s="99">
        <v>42.935000000000002</v>
      </c>
      <c r="P79" s="99">
        <v>85.915000000000006</v>
      </c>
      <c r="Q79" s="99">
        <v>128.85000000000002</v>
      </c>
    </row>
    <row r="80" spans="1:17" s="25" customFormat="1" ht="12.75" customHeight="1" x14ac:dyDescent="0.2">
      <c r="A80" s="149" t="s">
        <v>297</v>
      </c>
      <c r="B80" s="149"/>
      <c r="C80" s="98">
        <v>0</v>
      </c>
      <c r="D80" s="98">
        <v>0</v>
      </c>
      <c r="E80" s="98">
        <v>0</v>
      </c>
      <c r="G80" s="98">
        <v>465</v>
      </c>
      <c r="H80" s="98">
        <v>390</v>
      </c>
      <c r="I80" s="98">
        <v>855</v>
      </c>
      <c r="K80" s="99">
        <v>0</v>
      </c>
      <c r="L80" s="99">
        <v>0</v>
      </c>
      <c r="M80" s="99">
        <v>0</v>
      </c>
      <c r="O80" s="99">
        <v>0</v>
      </c>
      <c r="P80" s="99">
        <v>0</v>
      </c>
      <c r="Q80" s="99">
        <v>0</v>
      </c>
    </row>
    <row r="81" spans="1:17" s="25" customFormat="1" ht="12.75" customHeight="1" x14ac:dyDescent="0.2">
      <c r="A81" s="149" t="s">
        <v>267</v>
      </c>
      <c r="B81" s="149"/>
      <c r="C81" s="98">
        <v>2683</v>
      </c>
      <c r="D81" s="98">
        <v>4174</v>
      </c>
      <c r="E81" s="98">
        <v>6857</v>
      </c>
      <c r="G81" s="98">
        <v>1791</v>
      </c>
      <c r="H81" s="98">
        <v>2430</v>
      </c>
      <c r="I81" s="98">
        <v>4221</v>
      </c>
      <c r="K81" s="99">
        <v>48.155999999999999</v>
      </c>
      <c r="L81" s="99">
        <v>111.392</v>
      </c>
      <c r="M81" s="99">
        <v>159.548</v>
      </c>
      <c r="O81" s="99">
        <v>32.331000000000003</v>
      </c>
      <c r="P81" s="99">
        <v>63.679000000000002</v>
      </c>
      <c r="Q81" s="99">
        <v>96.01</v>
      </c>
    </row>
    <row r="82" spans="1:17" s="25" customFormat="1" ht="12.75" customHeight="1" x14ac:dyDescent="0.2">
      <c r="A82" s="149" t="s">
        <v>38</v>
      </c>
      <c r="B82" s="149"/>
      <c r="C82" s="98">
        <v>0</v>
      </c>
      <c r="D82" s="98">
        <v>0</v>
      </c>
      <c r="E82" s="98">
        <v>0</v>
      </c>
      <c r="G82" s="98">
        <v>0</v>
      </c>
      <c r="H82" s="98">
        <v>0</v>
      </c>
      <c r="I82" s="98">
        <v>0</v>
      </c>
      <c r="K82" s="99">
        <v>0</v>
      </c>
      <c r="L82" s="99">
        <v>0</v>
      </c>
      <c r="M82" s="99">
        <v>0</v>
      </c>
      <c r="O82" s="99">
        <v>112.70699999999999</v>
      </c>
      <c r="P82" s="99">
        <v>0</v>
      </c>
      <c r="Q82" s="99">
        <v>112.70699999999999</v>
      </c>
    </row>
    <row r="83" spans="1:17" s="25" customFormat="1" ht="12.75" customHeight="1" x14ac:dyDescent="0.2">
      <c r="A83" s="149" t="s">
        <v>272</v>
      </c>
      <c r="B83" s="149"/>
      <c r="C83" s="98">
        <v>1829</v>
      </c>
      <c r="D83" s="98">
        <v>3615</v>
      </c>
      <c r="E83" s="98">
        <v>5444</v>
      </c>
      <c r="G83" s="98">
        <v>1994</v>
      </c>
      <c r="H83" s="98">
        <v>2966</v>
      </c>
      <c r="I83" s="98">
        <v>4960</v>
      </c>
      <c r="K83" s="99">
        <v>125.036</v>
      </c>
      <c r="L83" s="99">
        <v>87.34</v>
      </c>
      <c r="M83" s="99">
        <v>212.376</v>
      </c>
      <c r="O83" s="99">
        <v>94.772999999999996</v>
      </c>
      <c r="P83" s="99">
        <v>96.021000000000001</v>
      </c>
      <c r="Q83" s="99">
        <v>190.79399999999998</v>
      </c>
    </row>
    <row r="84" spans="1:17" s="25" customFormat="1" ht="12.75" customHeight="1" x14ac:dyDescent="0.2">
      <c r="A84" s="149" t="s">
        <v>17</v>
      </c>
      <c r="B84" s="149"/>
      <c r="C84" s="98">
        <v>18237</v>
      </c>
      <c r="D84" s="98">
        <v>20084</v>
      </c>
      <c r="E84" s="98">
        <v>38321</v>
      </c>
      <c r="G84" s="98">
        <v>18935</v>
      </c>
      <c r="H84" s="98">
        <v>21516</v>
      </c>
      <c r="I84" s="98">
        <v>40451</v>
      </c>
      <c r="K84" s="99">
        <v>64.575000000000003</v>
      </c>
      <c r="L84" s="99">
        <v>81.644999999999996</v>
      </c>
      <c r="M84" s="99">
        <v>146.22</v>
      </c>
      <c r="O84" s="99">
        <v>43.033000000000001</v>
      </c>
      <c r="P84" s="99">
        <v>41.151000000000003</v>
      </c>
      <c r="Q84" s="99">
        <v>84.183999999999997</v>
      </c>
    </row>
    <row r="85" spans="1:17" s="25" customFormat="1" ht="12.75" customHeight="1" x14ac:dyDescent="0.2">
      <c r="A85" s="149" t="s">
        <v>311</v>
      </c>
      <c r="B85" s="149"/>
      <c r="C85" s="98">
        <v>7772</v>
      </c>
      <c r="D85" s="98">
        <v>8808</v>
      </c>
      <c r="E85" s="98">
        <v>16580</v>
      </c>
      <c r="G85" s="98">
        <v>7667</v>
      </c>
      <c r="H85" s="98">
        <v>8701</v>
      </c>
      <c r="I85" s="98">
        <v>16368</v>
      </c>
      <c r="K85" s="99">
        <v>213.21600000000001</v>
      </c>
      <c r="L85" s="99">
        <v>280.87</v>
      </c>
      <c r="M85" s="99">
        <v>494.08600000000001</v>
      </c>
      <c r="O85" s="99">
        <v>229.47499999999999</v>
      </c>
      <c r="P85" s="99">
        <v>284.38299999999998</v>
      </c>
      <c r="Q85" s="99">
        <v>513.85799999999995</v>
      </c>
    </row>
    <row r="86" spans="1:17" s="25" customFormat="1" ht="12.75" customHeight="1" x14ac:dyDescent="0.2">
      <c r="A86" s="149" t="s">
        <v>8</v>
      </c>
      <c r="B86" s="149"/>
      <c r="C86" s="98">
        <v>24564</v>
      </c>
      <c r="D86" s="98">
        <v>32256</v>
      </c>
      <c r="E86" s="98">
        <v>56820</v>
      </c>
      <c r="G86" s="98">
        <v>27727</v>
      </c>
      <c r="H86" s="98">
        <v>32825</v>
      </c>
      <c r="I86" s="98">
        <v>60552</v>
      </c>
      <c r="K86" s="99">
        <v>443.33199999999999</v>
      </c>
      <c r="L86" s="99">
        <v>238.215</v>
      </c>
      <c r="M86" s="99">
        <v>681.54700000000003</v>
      </c>
      <c r="O86" s="99">
        <v>418.58699999999999</v>
      </c>
      <c r="P86" s="99">
        <v>246.535</v>
      </c>
      <c r="Q86" s="99">
        <v>665.12199999999996</v>
      </c>
    </row>
    <row r="87" spans="1:17" s="25" customFormat="1" ht="12.75" customHeight="1" x14ac:dyDescent="0.2">
      <c r="A87" s="149" t="s">
        <v>241</v>
      </c>
      <c r="B87" s="149"/>
      <c r="C87" s="98">
        <v>12737</v>
      </c>
      <c r="D87" s="98">
        <v>14355</v>
      </c>
      <c r="E87" s="98">
        <v>27092</v>
      </c>
      <c r="G87" s="98">
        <v>13642</v>
      </c>
      <c r="H87" s="98">
        <v>14805</v>
      </c>
      <c r="I87" s="98">
        <v>28447</v>
      </c>
      <c r="K87" s="99">
        <v>231.917</v>
      </c>
      <c r="L87" s="99">
        <v>395.43799999999999</v>
      </c>
      <c r="M87" s="99">
        <v>627.35500000000002</v>
      </c>
      <c r="O87" s="99">
        <v>196.63</v>
      </c>
      <c r="P87" s="99">
        <v>415.63499999999999</v>
      </c>
      <c r="Q87" s="99">
        <v>612.26499999999999</v>
      </c>
    </row>
    <row r="88" spans="1:17" s="25" customFormat="1" ht="12.75" customHeight="1" x14ac:dyDescent="0.2">
      <c r="A88" s="149" t="s">
        <v>18</v>
      </c>
      <c r="B88" s="149"/>
      <c r="C88" s="98">
        <v>27929</v>
      </c>
      <c r="D88" s="98">
        <v>32967</v>
      </c>
      <c r="E88" s="98">
        <v>60896</v>
      </c>
      <c r="G88" s="98">
        <v>28353</v>
      </c>
      <c r="H88" s="98">
        <v>29279</v>
      </c>
      <c r="I88" s="98">
        <v>57632</v>
      </c>
      <c r="K88" s="99">
        <v>802.43899999999996</v>
      </c>
      <c r="L88" s="99">
        <v>1157.336</v>
      </c>
      <c r="M88" s="99">
        <v>1959.7750000000001</v>
      </c>
      <c r="O88" s="99">
        <v>643.08399999999995</v>
      </c>
      <c r="P88" s="99">
        <v>1398.89</v>
      </c>
      <c r="Q88" s="99">
        <v>2041.9740000000002</v>
      </c>
    </row>
    <row r="89" spans="1:17" s="25" customFormat="1" ht="12.75" customHeight="1" x14ac:dyDescent="0.2">
      <c r="A89" s="149" t="s">
        <v>39</v>
      </c>
      <c r="B89" s="149"/>
      <c r="C89" s="98">
        <v>20365</v>
      </c>
      <c r="D89" s="98">
        <v>22540</v>
      </c>
      <c r="E89" s="98">
        <v>42905</v>
      </c>
      <c r="G89" s="98">
        <v>20070</v>
      </c>
      <c r="H89" s="98">
        <v>21956</v>
      </c>
      <c r="I89" s="98">
        <v>42026</v>
      </c>
      <c r="K89" s="99">
        <v>307.45</v>
      </c>
      <c r="L89" s="99">
        <v>826.06200000000001</v>
      </c>
      <c r="M89" s="99">
        <v>1133.5119999999999</v>
      </c>
      <c r="O89" s="99">
        <v>437.14699999999999</v>
      </c>
      <c r="P89" s="99">
        <v>798.79899999999998</v>
      </c>
      <c r="Q89" s="99">
        <v>1235.9459999999999</v>
      </c>
    </row>
    <row r="90" spans="1:17" s="25" customFormat="1" ht="12.75" customHeight="1" x14ac:dyDescent="0.2">
      <c r="A90" s="149" t="s">
        <v>334</v>
      </c>
      <c r="B90" s="149"/>
      <c r="C90" s="98">
        <v>0</v>
      </c>
      <c r="D90" s="98">
        <v>0</v>
      </c>
      <c r="E90" s="98">
        <v>0</v>
      </c>
      <c r="G90" s="98">
        <v>808</v>
      </c>
      <c r="H90" s="98">
        <v>1991</v>
      </c>
      <c r="I90" s="98">
        <v>2799</v>
      </c>
      <c r="K90" s="99">
        <v>0</v>
      </c>
      <c r="L90" s="99">
        <v>0</v>
      </c>
      <c r="M90" s="99">
        <v>0</v>
      </c>
      <c r="O90" s="99">
        <v>13.545</v>
      </c>
      <c r="P90" s="99">
        <v>50.304000000000002</v>
      </c>
      <c r="Q90" s="99">
        <v>63.849000000000004</v>
      </c>
    </row>
    <row r="91" spans="1:17" s="25" customFormat="1" ht="12.75" customHeight="1" x14ac:dyDescent="0.2">
      <c r="A91" s="149" t="s">
        <v>315</v>
      </c>
      <c r="B91" s="149"/>
      <c r="C91" s="98">
        <v>530</v>
      </c>
      <c r="D91" s="98">
        <v>1339</v>
      </c>
      <c r="E91" s="98">
        <v>1869</v>
      </c>
      <c r="G91" s="98">
        <v>1229</v>
      </c>
      <c r="H91" s="98">
        <v>2109</v>
      </c>
      <c r="I91" s="98">
        <v>3338</v>
      </c>
      <c r="K91" s="99">
        <v>14.11</v>
      </c>
      <c r="L91" s="99">
        <v>19.75</v>
      </c>
      <c r="M91" s="99">
        <v>33.86</v>
      </c>
      <c r="O91" s="99">
        <v>75.382000000000005</v>
      </c>
      <c r="P91" s="99">
        <v>84.56</v>
      </c>
      <c r="Q91" s="99">
        <v>159.94200000000001</v>
      </c>
    </row>
    <row r="92" spans="1:17" s="25" customFormat="1" ht="12.75" customHeight="1" x14ac:dyDescent="0.2">
      <c r="A92" s="149" t="s">
        <v>299</v>
      </c>
      <c r="B92" s="149"/>
      <c r="C92" s="98">
        <v>948</v>
      </c>
      <c r="D92" s="98">
        <v>1457</v>
      </c>
      <c r="E92" s="98">
        <v>2405</v>
      </c>
      <c r="G92" s="98">
        <v>1148</v>
      </c>
      <c r="H92" s="98">
        <v>1614</v>
      </c>
      <c r="I92" s="98">
        <v>2762</v>
      </c>
      <c r="K92" s="99">
        <v>72.355999999999995</v>
      </c>
      <c r="L92" s="99">
        <v>6.3730000000000002</v>
      </c>
      <c r="M92" s="99">
        <v>78.728999999999999</v>
      </c>
      <c r="O92" s="99">
        <v>71.146000000000001</v>
      </c>
      <c r="P92" s="99">
        <v>3.5950000000000002</v>
      </c>
      <c r="Q92" s="99">
        <v>74.741</v>
      </c>
    </row>
    <row r="93" spans="1:17" s="25" customFormat="1" ht="12.75" customHeight="1" x14ac:dyDescent="0.2">
      <c r="A93" s="149" t="s">
        <v>40</v>
      </c>
      <c r="B93" s="149"/>
      <c r="C93" s="98">
        <v>11323</v>
      </c>
      <c r="D93" s="98">
        <v>13001</v>
      </c>
      <c r="E93" s="98">
        <v>24324</v>
      </c>
      <c r="G93" s="98">
        <v>11229</v>
      </c>
      <c r="H93" s="98">
        <v>13014</v>
      </c>
      <c r="I93" s="98">
        <v>24243</v>
      </c>
      <c r="K93" s="99">
        <v>412.30700000000002</v>
      </c>
      <c r="L93" s="99">
        <v>447.23200000000003</v>
      </c>
      <c r="M93" s="99">
        <v>859.53899999999999</v>
      </c>
      <c r="O93" s="99">
        <v>408.00200000000001</v>
      </c>
      <c r="P93" s="99">
        <v>474.048</v>
      </c>
      <c r="Q93" s="99">
        <v>882.05</v>
      </c>
    </row>
    <row r="94" spans="1:17" s="25" customFormat="1" ht="12.75" customHeight="1" x14ac:dyDescent="0.2">
      <c r="A94" s="149" t="s">
        <v>10</v>
      </c>
      <c r="B94" s="149"/>
      <c r="C94" s="98">
        <v>37821</v>
      </c>
      <c r="D94" s="98">
        <v>42915</v>
      </c>
      <c r="E94" s="98">
        <v>80736</v>
      </c>
      <c r="G94" s="98">
        <v>35792</v>
      </c>
      <c r="H94" s="98">
        <v>44350</v>
      </c>
      <c r="I94" s="98">
        <v>80142</v>
      </c>
      <c r="K94" s="99">
        <v>924.47</v>
      </c>
      <c r="L94" s="99">
        <v>1535.4649999999999</v>
      </c>
      <c r="M94" s="99">
        <v>2459.9349999999999</v>
      </c>
      <c r="O94" s="99">
        <v>912.23900000000003</v>
      </c>
      <c r="P94" s="99">
        <v>1514.6179999999999</v>
      </c>
      <c r="Q94" s="99">
        <v>2426.857</v>
      </c>
    </row>
    <row r="95" spans="1:17" s="25" customFormat="1" ht="12.75" customHeight="1" x14ac:dyDescent="0.2">
      <c r="A95" s="149" t="s">
        <v>41</v>
      </c>
      <c r="B95" s="149"/>
      <c r="C95" s="98">
        <v>4274</v>
      </c>
      <c r="D95" s="98">
        <v>4087</v>
      </c>
      <c r="E95" s="98">
        <v>8361</v>
      </c>
      <c r="G95" s="98">
        <v>3087</v>
      </c>
      <c r="H95" s="98">
        <v>2986</v>
      </c>
      <c r="I95" s="98">
        <v>6073</v>
      </c>
      <c r="K95" s="99">
        <v>161.90299999999999</v>
      </c>
      <c r="L95" s="99">
        <v>18.02</v>
      </c>
      <c r="M95" s="99">
        <v>179.923</v>
      </c>
      <c r="O95" s="99">
        <v>96.924000000000007</v>
      </c>
      <c r="P95" s="99">
        <v>6.9180000000000001</v>
      </c>
      <c r="Q95" s="99">
        <v>103.84200000000001</v>
      </c>
    </row>
    <row r="96" spans="1:17" s="25" customFormat="1" ht="12.75" customHeight="1" x14ac:dyDescent="0.2">
      <c r="A96" s="149" t="s">
        <v>42</v>
      </c>
      <c r="B96" s="149" t="s">
        <v>36</v>
      </c>
      <c r="C96" s="98">
        <v>4390</v>
      </c>
      <c r="D96" s="98">
        <v>5283</v>
      </c>
      <c r="E96" s="98">
        <v>9673</v>
      </c>
      <c r="G96" s="98">
        <v>4045</v>
      </c>
      <c r="H96" s="98">
        <v>5135</v>
      </c>
      <c r="I96" s="98">
        <v>9180</v>
      </c>
      <c r="K96" s="99">
        <v>166.22800000000001</v>
      </c>
      <c r="L96" s="99">
        <v>307.46300000000002</v>
      </c>
      <c r="M96" s="99">
        <v>473.69100000000003</v>
      </c>
      <c r="O96" s="99">
        <v>52.588000000000001</v>
      </c>
      <c r="P96" s="99">
        <v>218.666</v>
      </c>
      <c r="Q96" s="99">
        <v>271.25400000000002</v>
      </c>
    </row>
    <row r="97" spans="1:17" s="25" customFormat="1" ht="12.75" customHeight="1" x14ac:dyDescent="0.2">
      <c r="A97" s="149" t="s">
        <v>11</v>
      </c>
      <c r="B97" s="149"/>
      <c r="C97" s="98">
        <v>29186</v>
      </c>
      <c r="D97" s="98">
        <v>40638</v>
      </c>
      <c r="E97" s="98">
        <v>69824</v>
      </c>
      <c r="G97" s="98">
        <v>31751</v>
      </c>
      <c r="H97" s="98">
        <v>43467</v>
      </c>
      <c r="I97" s="98">
        <v>75218</v>
      </c>
      <c r="K97" s="99">
        <v>774.45899999999995</v>
      </c>
      <c r="L97" s="99">
        <v>1233.3810000000001</v>
      </c>
      <c r="M97" s="99">
        <v>2007.8400000000001</v>
      </c>
      <c r="O97" s="99">
        <v>764.51700000000005</v>
      </c>
      <c r="P97" s="99">
        <v>1672.885</v>
      </c>
      <c r="Q97" s="99">
        <v>2437.402</v>
      </c>
    </row>
    <row r="98" spans="1:17" s="25" customFormat="1" ht="12.75" customHeight="1" x14ac:dyDescent="0.2">
      <c r="A98" s="149" t="s">
        <v>43</v>
      </c>
      <c r="B98" s="149"/>
      <c r="C98" s="98">
        <v>1124</v>
      </c>
      <c r="D98" s="98">
        <v>1403</v>
      </c>
      <c r="E98" s="98">
        <v>2527</v>
      </c>
      <c r="G98" s="98">
        <v>987</v>
      </c>
      <c r="H98" s="98">
        <v>1133</v>
      </c>
      <c r="I98" s="98">
        <v>2120</v>
      </c>
      <c r="K98" s="99">
        <v>53.819000000000003</v>
      </c>
      <c r="L98" s="99">
        <v>0.81699999999999995</v>
      </c>
      <c r="M98" s="99">
        <v>54.636000000000003</v>
      </c>
      <c r="O98" s="99">
        <v>37.012999999999998</v>
      </c>
      <c r="P98" s="99">
        <v>1.222</v>
      </c>
      <c r="Q98" s="99">
        <v>38.234999999999999</v>
      </c>
    </row>
    <row r="99" spans="1:17" s="25" customFormat="1" ht="12.75" customHeight="1" x14ac:dyDescent="0.2">
      <c r="A99" s="149" t="s">
        <v>21</v>
      </c>
      <c r="B99" s="149"/>
      <c r="C99" s="98">
        <v>26768</v>
      </c>
      <c r="D99" s="98">
        <v>28077</v>
      </c>
      <c r="E99" s="98">
        <v>54845</v>
      </c>
      <c r="G99" s="98">
        <v>25973</v>
      </c>
      <c r="H99" s="98">
        <v>27018</v>
      </c>
      <c r="I99" s="98">
        <v>52991</v>
      </c>
      <c r="K99" s="99">
        <v>323.92899999999997</v>
      </c>
      <c r="L99" s="99">
        <v>586.27599999999995</v>
      </c>
      <c r="M99" s="99">
        <v>910.20499999999993</v>
      </c>
      <c r="O99" s="99">
        <v>254.33799999999999</v>
      </c>
      <c r="P99" s="99">
        <v>481.48099999999999</v>
      </c>
      <c r="Q99" s="99">
        <v>735.81899999999996</v>
      </c>
    </row>
    <row r="100" spans="1:17" s="25" customFormat="1" ht="12.75" customHeight="1" x14ac:dyDescent="0.2">
      <c r="A100" s="149" t="s">
        <v>22</v>
      </c>
      <c r="B100" s="149"/>
      <c r="C100" s="98">
        <v>8443</v>
      </c>
      <c r="D100" s="98">
        <v>11793</v>
      </c>
      <c r="E100" s="98">
        <v>20236</v>
      </c>
      <c r="G100" s="98">
        <v>9365</v>
      </c>
      <c r="H100" s="98">
        <v>13366</v>
      </c>
      <c r="I100" s="98">
        <v>22731</v>
      </c>
      <c r="K100" s="99">
        <v>127.441</v>
      </c>
      <c r="L100" s="99">
        <v>615.27700000000004</v>
      </c>
      <c r="M100" s="99">
        <v>742.71800000000007</v>
      </c>
      <c r="O100" s="99">
        <v>153.85</v>
      </c>
      <c r="P100" s="99">
        <v>681.04499999999996</v>
      </c>
      <c r="Q100" s="99">
        <v>834.89499999999998</v>
      </c>
    </row>
    <row r="101" spans="1:17" s="25" customFormat="1" ht="12.75" customHeight="1" x14ac:dyDescent="0.2">
      <c r="A101" s="149" t="s">
        <v>23</v>
      </c>
      <c r="B101" s="149"/>
      <c r="C101" s="98">
        <v>6130</v>
      </c>
      <c r="D101" s="98">
        <v>6867</v>
      </c>
      <c r="E101" s="98">
        <v>12997</v>
      </c>
      <c r="G101" s="98">
        <v>6484</v>
      </c>
      <c r="H101" s="98">
        <v>7702</v>
      </c>
      <c r="I101" s="98">
        <v>14186</v>
      </c>
      <c r="K101" s="99">
        <v>15.112</v>
      </c>
      <c r="L101" s="99">
        <v>19.536999999999999</v>
      </c>
      <c r="M101" s="99">
        <v>34.649000000000001</v>
      </c>
      <c r="O101" s="99">
        <v>42.942999999999998</v>
      </c>
      <c r="P101" s="99">
        <v>21.292000000000002</v>
      </c>
      <c r="Q101" s="99">
        <v>64.234999999999999</v>
      </c>
    </row>
    <row r="102" spans="1:17" s="25" customFormat="1" ht="12.75" customHeight="1" x14ac:dyDescent="0.2">
      <c r="A102" s="149" t="s">
        <v>271</v>
      </c>
      <c r="B102" s="149"/>
      <c r="C102" s="98">
        <v>3186</v>
      </c>
      <c r="D102" s="98">
        <v>3513</v>
      </c>
      <c r="E102" s="98">
        <v>6699</v>
      </c>
      <c r="G102" s="98">
        <v>3028</v>
      </c>
      <c r="H102" s="98">
        <v>3248</v>
      </c>
      <c r="I102" s="98">
        <v>6276</v>
      </c>
      <c r="K102" s="99">
        <v>55.113999999999997</v>
      </c>
      <c r="L102" s="99">
        <v>54.78</v>
      </c>
      <c r="M102" s="99">
        <v>109.89400000000001</v>
      </c>
      <c r="O102" s="99">
        <v>63.908999999999999</v>
      </c>
      <c r="P102" s="99">
        <v>73.018000000000001</v>
      </c>
      <c r="Q102" s="99">
        <v>136.92699999999999</v>
      </c>
    </row>
    <row r="103" spans="1:17" s="25" customFormat="1" ht="12.75" customHeight="1" x14ac:dyDescent="0.2">
      <c r="A103" s="149" t="s">
        <v>45</v>
      </c>
      <c r="B103" s="149"/>
      <c r="C103" s="98">
        <v>0</v>
      </c>
      <c r="D103" s="98">
        <v>0</v>
      </c>
      <c r="E103" s="98">
        <v>0</v>
      </c>
      <c r="G103" s="98">
        <v>0</v>
      </c>
      <c r="H103" s="98">
        <v>0</v>
      </c>
      <c r="I103" s="98">
        <v>0</v>
      </c>
      <c r="K103" s="99">
        <v>0</v>
      </c>
      <c r="L103" s="99">
        <v>0</v>
      </c>
      <c r="M103" s="99">
        <v>0</v>
      </c>
      <c r="O103" s="99">
        <v>36.270000000000003</v>
      </c>
      <c r="P103" s="99">
        <v>0</v>
      </c>
      <c r="Q103" s="99">
        <v>36.270000000000003</v>
      </c>
    </row>
    <row r="104" spans="1:17" s="25" customFormat="1" ht="12.75" customHeight="1" x14ac:dyDescent="0.2">
      <c r="A104" s="149" t="s">
        <v>25</v>
      </c>
      <c r="B104" s="149"/>
      <c r="C104" s="98">
        <v>1767</v>
      </c>
      <c r="D104" s="98">
        <v>1406</v>
      </c>
      <c r="E104" s="98">
        <v>3173</v>
      </c>
      <c r="G104" s="98">
        <v>1668</v>
      </c>
      <c r="H104" s="98">
        <v>1312</v>
      </c>
      <c r="I104" s="98">
        <v>2980</v>
      </c>
      <c r="K104" s="99">
        <v>0</v>
      </c>
      <c r="L104" s="99">
        <v>6.6779999999999999</v>
      </c>
      <c r="M104" s="99">
        <v>6.6779999999999999</v>
      </c>
      <c r="O104" s="99">
        <v>0.61199999999999999</v>
      </c>
      <c r="P104" s="99">
        <v>6.9340000000000002</v>
      </c>
      <c r="Q104" s="99">
        <v>7.5460000000000003</v>
      </c>
    </row>
    <row r="105" spans="1:17" s="25" customFormat="1" ht="12.75" customHeight="1" x14ac:dyDescent="0.2">
      <c r="A105" s="149" t="s">
        <v>46</v>
      </c>
      <c r="B105" s="149"/>
      <c r="C105" s="98">
        <v>4609</v>
      </c>
      <c r="D105" s="98">
        <v>5316</v>
      </c>
      <c r="E105" s="98">
        <v>9925</v>
      </c>
      <c r="G105" s="98">
        <v>4267</v>
      </c>
      <c r="H105" s="98">
        <v>5149</v>
      </c>
      <c r="I105" s="98">
        <v>9416</v>
      </c>
      <c r="K105" s="99">
        <v>111.514</v>
      </c>
      <c r="L105" s="99">
        <v>12.541</v>
      </c>
      <c r="M105" s="99">
        <v>124.05499999999999</v>
      </c>
      <c r="O105" s="99">
        <v>65.572000000000003</v>
      </c>
      <c r="P105" s="99">
        <v>2.1869999999999998</v>
      </c>
      <c r="Q105" s="99">
        <v>67.759</v>
      </c>
    </row>
    <row r="106" spans="1:17" s="25" customFormat="1" ht="12.75" customHeight="1" x14ac:dyDescent="0.2">
      <c r="A106" s="149" t="s">
        <v>28</v>
      </c>
      <c r="B106" s="149"/>
      <c r="C106" s="98">
        <v>0</v>
      </c>
      <c r="D106" s="98">
        <v>0</v>
      </c>
      <c r="E106" s="98">
        <v>0</v>
      </c>
      <c r="G106" s="98">
        <v>795</v>
      </c>
      <c r="H106" s="98">
        <v>1550</v>
      </c>
      <c r="I106" s="98">
        <v>2345</v>
      </c>
      <c r="K106" s="99">
        <v>0</v>
      </c>
      <c r="L106" s="99">
        <v>0</v>
      </c>
      <c r="M106" s="99">
        <v>0</v>
      </c>
      <c r="O106" s="99">
        <v>0.17199999999999999</v>
      </c>
      <c r="P106" s="99">
        <v>3.3490000000000002</v>
      </c>
      <c r="Q106" s="99">
        <v>3.5210000000000004</v>
      </c>
    </row>
    <row r="107" spans="1:17" s="25" customFormat="1" ht="12.75" customHeight="1" x14ac:dyDescent="0.2">
      <c r="A107" s="149" t="s">
        <v>296</v>
      </c>
      <c r="B107" s="149"/>
      <c r="C107" s="98">
        <v>2113</v>
      </c>
      <c r="D107" s="98">
        <v>2685</v>
      </c>
      <c r="E107" s="98">
        <v>4798</v>
      </c>
      <c r="G107" s="98">
        <v>2448</v>
      </c>
      <c r="H107" s="98">
        <v>2589</v>
      </c>
      <c r="I107" s="98">
        <v>5037</v>
      </c>
      <c r="K107" s="99">
        <v>87.171000000000006</v>
      </c>
      <c r="L107" s="99">
        <v>105.276</v>
      </c>
      <c r="M107" s="99">
        <v>192.447</v>
      </c>
      <c r="O107" s="99">
        <v>120.11</v>
      </c>
      <c r="P107" s="99">
        <v>110.86</v>
      </c>
      <c r="Q107" s="99">
        <v>230.97</v>
      </c>
    </row>
    <row r="108" spans="1:17" s="25" customFormat="1" ht="12.75" customHeight="1" x14ac:dyDescent="0.2">
      <c r="A108" s="149" t="s">
        <v>29</v>
      </c>
      <c r="B108" s="149"/>
      <c r="C108" s="98">
        <v>7801</v>
      </c>
      <c r="D108" s="98">
        <v>9324</v>
      </c>
      <c r="E108" s="98">
        <v>17125</v>
      </c>
      <c r="G108" s="98">
        <v>9972</v>
      </c>
      <c r="H108" s="98">
        <v>11395</v>
      </c>
      <c r="I108" s="98">
        <v>21367</v>
      </c>
      <c r="K108" s="99">
        <v>0</v>
      </c>
      <c r="L108" s="99">
        <v>0</v>
      </c>
      <c r="M108" s="99">
        <v>0</v>
      </c>
      <c r="O108" s="99">
        <v>0.20599999999999999</v>
      </c>
      <c r="P108" s="99">
        <v>0</v>
      </c>
      <c r="Q108" s="99">
        <v>0.20599999999999999</v>
      </c>
    </row>
    <row r="109" spans="1:17" s="25" customFormat="1" ht="12.75" customHeight="1" x14ac:dyDescent="0.2">
      <c r="A109" s="149" t="s">
        <v>53</v>
      </c>
      <c r="B109" s="149"/>
      <c r="C109" s="98">
        <v>2579</v>
      </c>
      <c r="D109" s="98">
        <v>2724</v>
      </c>
      <c r="E109" s="98">
        <v>5303</v>
      </c>
      <c r="G109" s="98">
        <v>5211</v>
      </c>
      <c r="H109" s="98">
        <v>6089</v>
      </c>
      <c r="I109" s="98">
        <v>11300</v>
      </c>
      <c r="K109" s="99">
        <v>44.81</v>
      </c>
      <c r="L109" s="99">
        <v>23.768999999999998</v>
      </c>
      <c r="M109" s="99">
        <v>68.579000000000008</v>
      </c>
      <c r="O109" s="99">
        <v>88.602000000000004</v>
      </c>
      <c r="P109" s="99">
        <v>117.517</v>
      </c>
      <c r="Q109" s="99">
        <v>206.119</v>
      </c>
    </row>
    <row r="110" spans="1:17" s="25" customFormat="1" ht="12.75" customHeight="1" x14ac:dyDescent="0.2">
      <c r="A110" s="149" t="s">
        <v>54</v>
      </c>
      <c r="B110" s="149"/>
      <c r="C110" s="98">
        <v>2893</v>
      </c>
      <c r="D110" s="98">
        <v>2682</v>
      </c>
      <c r="E110" s="98">
        <v>5575</v>
      </c>
      <c r="G110" s="98">
        <v>2566</v>
      </c>
      <c r="H110" s="98">
        <v>2424</v>
      </c>
      <c r="I110" s="98">
        <v>4990</v>
      </c>
      <c r="K110" s="99">
        <v>24.303000000000001</v>
      </c>
      <c r="L110" s="99">
        <v>123.09399999999999</v>
      </c>
      <c r="M110" s="99">
        <v>147.39699999999999</v>
      </c>
      <c r="O110" s="99">
        <v>0</v>
      </c>
      <c r="P110" s="99">
        <v>0</v>
      </c>
      <c r="Q110" s="99">
        <v>0</v>
      </c>
    </row>
    <row r="111" spans="1:17" s="25" customFormat="1" ht="12.75" customHeight="1" x14ac:dyDescent="0.2">
      <c r="A111" s="149" t="s">
        <v>30</v>
      </c>
      <c r="B111" s="149"/>
      <c r="C111" s="98">
        <v>0</v>
      </c>
      <c r="D111" s="98">
        <v>0</v>
      </c>
      <c r="E111" s="98">
        <v>0</v>
      </c>
      <c r="G111" s="98">
        <v>69</v>
      </c>
      <c r="H111" s="98">
        <v>72</v>
      </c>
      <c r="I111" s="98">
        <v>141</v>
      </c>
      <c r="K111" s="99">
        <v>0</v>
      </c>
      <c r="L111" s="99">
        <v>0</v>
      </c>
      <c r="M111" s="99">
        <v>0</v>
      </c>
      <c r="O111" s="99">
        <v>0</v>
      </c>
      <c r="P111" s="99">
        <v>0</v>
      </c>
      <c r="Q111" s="99">
        <v>0</v>
      </c>
    </row>
    <row r="112" spans="1:17" s="25" customFormat="1" ht="12.75" customHeight="1" x14ac:dyDescent="0.2">
      <c r="A112" s="149" t="s">
        <v>47</v>
      </c>
      <c r="B112" s="149"/>
      <c r="C112" s="98">
        <v>16070</v>
      </c>
      <c r="D112" s="98">
        <v>19131</v>
      </c>
      <c r="E112" s="98">
        <v>35201</v>
      </c>
      <c r="G112" s="98">
        <v>13148</v>
      </c>
      <c r="H112" s="98">
        <v>15567</v>
      </c>
      <c r="I112" s="98">
        <v>28715</v>
      </c>
      <c r="K112" s="99">
        <v>306.53500000000003</v>
      </c>
      <c r="L112" s="99">
        <v>1053.518</v>
      </c>
      <c r="M112" s="99">
        <v>1360.0530000000001</v>
      </c>
      <c r="O112" s="99">
        <v>487.46199999999999</v>
      </c>
      <c r="P112" s="99">
        <v>833.35</v>
      </c>
      <c r="Q112" s="99">
        <v>1320.8119999999999</v>
      </c>
    </row>
    <row r="113" spans="1:17" s="25" customFormat="1" ht="12.75" customHeight="1" x14ac:dyDescent="0.2">
      <c r="A113" s="149" t="s">
        <v>238</v>
      </c>
      <c r="B113" s="149"/>
      <c r="C113" s="98">
        <v>3033</v>
      </c>
      <c r="D113" s="98">
        <v>3365</v>
      </c>
      <c r="E113" s="98">
        <v>6398</v>
      </c>
      <c r="G113" s="98">
        <v>3338</v>
      </c>
      <c r="H113" s="98">
        <v>3726</v>
      </c>
      <c r="I113" s="98">
        <v>7064</v>
      </c>
      <c r="K113" s="99">
        <v>100.126</v>
      </c>
      <c r="L113" s="99">
        <v>495.47800000000001</v>
      </c>
      <c r="M113" s="99">
        <v>595.60400000000004</v>
      </c>
      <c r="O113" s="99">
        <v>142.54900000000001</v>
      </c>
      <c r="P113" s="99">
        <v>136.75399999999999</v>
      </c>
      <c r="Q113" s="99">
        <v>279.303</v>
      </c>
    </row>
    <row r="114" spans="1:17" s="25" customFormat="1" ht="12.75" customHeight="1" x14ac:dyDescent="0.2">
      <c r="A114" s="149" t="s">
        <v>12</v>
      </c>
      <c r="B114" s="149"/>
      <c r="C114" s="98">
        <v>70714</v>
      </c>
      <c r="D114" s="98">
        <v>82560</v>
      </c>
      <c r="E114" s="98">
        <v>153274</v>
      </c>
      <c r="G114" s="98">
        <v>67840</v>
      </c>
      <c r="H114" s="98">
        <v>83117</v>
      </c>
      <c r="I114" s="98">
        <v>150957</v>
      </c>
      <c r="K114" s="99">
        <v>2488.1410000000001</v>
      </c>
      <c r="L114" s="99">
        <v>3639.8580000000002</v>
      </c>
      <c r="M114" s="99">
        <v>6127.9989999999998</v>
      </c>
      <c r="O114" s="99">
        <v>2374.2260000000001</v>
      </c>
      <c r="P114" s="99">
        <v>4305.5469999999996</v>
      </c>
      <c r="Q114" s="99">
        <v>6679.7729999999992</v>
      </c>
    </row>
    <row r="115" spans="1:17" s="25" customFormat="1" ht="12.75" customHeight="1" x14ac:dyDescent="0.2">
      <c r="A115" s="149" t="s">
        <v>31</v>
      </c>
      <c r="B115" s="149"/>
      <c r="C115" s="98">
        <v>3209</v>
      </c>
      <c r="D115" s="98">
        <v>4769</v>
      </c>
      <c r="E115" s="98">
        <v>7978</v>
      </c>
      <c r="G115" s="98">
        <v>4010</v>
      </c>
      <c r="H115" s="98">
        <v>5320</v>
      </c>
      <c r="I115" s="98">
        <v>9330</v>
      </c>
      <c r="K115" s="99">
        <v>94.66</v>
      </c>
      <c r="L115" s="99">
        <v>418.85599999999999</v>
      </c>
      <c r="M115" s="99">
        <v>513.51599999999996</v>
      </c>
      <c r="O115" s="99">
        <v>131.42500000000001</v>
      </c>
      <c r="P115" s="99">
        <v>385.12200000000001</v>
      </c>
      <c r="Q115" s="99">
        <v>516.54700000000003</v>
      </c>
    </row>
    <row r="116" spans="1:17" s="25" customFormat="1" ht="12.75" customHeight="1" x14ac:dyDescent="0.2">
      <c r="A116" s="149" t="s">
        <v>32</v>
      </c>
      <c r="B116" s="149"/>
      <c r="C116" s="98">
        <v>11767</v>
      </c>
      <c r="D116" s="98">
        <v>13051</v>
      </c>
      <c r="E116" s="98">
        <v>24818</v>
      </c>
      <c r="G116" s="98">
        <v>12325</v>
      </c>
      <c r="H116" s="98">
        <v>14037</v>
      </c>
      <c r="I116" s="98">
        <v>26362</v>
      </c>
      <c r="K116" s="99">
        <v>385.74400000000003</v>
      </c>
      <c r="L116" s="99">
        <v>420.28</v>
      </c>
      <c r="M116" s="99">
        <v>806.024</v>
      </c>
      <c r="O116" s="99">
        <v>288.10300000000001</v>
      </c>
      <c r="P116" s="99">
        <v>446.03300000000002</v>
      </c>
      <c r="Q116" s="99">
        <v>734.13599999999997</v>
      </c>
    </row>
    <row r="117" spans="1:17" s="25" customFormat="1" ht="12.75" customHeight="1" x14ac:dyDescent="0.2">
      <c r="A117" s="149" t="s">
        <v>56</v>
      </c>
      <c r="B117" s="149"/>
      <c r="C117" s="98">
        <v>3534</v>
      </c>
      <c r="D117" s="98">
        <v>4736</v>
      </c>
      <c r="E117" s="98">
        <v>8270</v>
      </c>
      <c r="G117" s="98">
        <v>3648</v>
      </c>
      <c r="H117" s="98">
        <v>4683</v>
      </c>
      <c r="I117" s="98">
        <v>8331</v>
      </c>
      <c r="K117" s="99">
        <v>35.298000000000002</v>
      </c>
      <c r="L117" s="99">
        <v>54.503999999999998</v>
      </c>
      <c r="M117" s="99">
        <v>89.801999999999992</v>
      </c>
      <c r="O117" s="99">
        <v>55.256999999999998</v>
      </c>
      <c r="P117" s="99">
        <v>56.841000000000001</v>
      </c>
      <c r="Q117" s="99">
        <v>112.098</v>
      </c>
    </row>
    <row r="118" spans="1:17" s="25" customFormat="1" ht="12.75" customHeight="1" x14ac:dyDescent="0.2">
      <c r="A118" s="149" t="s">
        <v>33</v>
      </c>
      <c r="B118" s="149"/>
      <c r="C118" s="98">
        <v>10485</v>
      </c>
      <c r="D118" s="98">
        <v>11130</v>
      </c>
      <c r="E118" s="98">
        <v>21615</v>
      </c>
      <c r="G118" s="98">
        <v>11220</v>
      </c>
      <c r="H118" s="98">
        <v>11156</v>
      </c>
      <c r="I118" s="98">
        <v>22376</v>
      </c>
      <c r="K118" s="99">
        <v>10.488</v>
      </c>
      <c r="L118" s="99">
        <v>35.729999999999997</v>
      </c>
      <c r="M118" s="99">
        <v>46.217999999999996</v>
      </c>
      <c r="O118" s="99">
        <v>19.425999999999998</v>
      </c>
      <c r="P118" s="99">
        <v>10.278</v>
      </c>
      <c r="Q118" s="99">
        <v>29.704000000000001</v>
      </c>
    </row>
    <row r="119" spans="1:17" s="25" customFormat="1" ht="12.75" customHeight="1" x14ac:dyDescent="0.2">
      <c r="A119" s="149" t="s">
        <v>291</v>
      </c>
      <c r="B119" s="149"/>
      <c r="C119" s="98">
        <v>2367</v>
      </c>
      <c r="D119" s="98">
        <v>2792</v>
      </c>
      <c r="E119" s="98">
        <v>5159</v>
      </c>
      <c r="G119" s="98">
        <v>3139</v>
      </c>
      <c r="H119" s="98">
        <v>3027</v>
      </c>
      <c r="I119" s="98">
        <v>6166</v>
      </c>
      <c r="K119" s="99">
        <v>66.537000000000006</v>
      </c>
      <c r="L119" s="99">
        <v>245.483</v>
      </c>
      <c r="M119" s="99">
        <v>312.02</v>
      </c>
      <c r="O119" s="99">
        <v>118.758</v>
      </c>
      <c r="P119" s="99">
        <v>273.38200000000001</v>
      </c>
      <c r="Q119" s="99">
        <v>392.14</v>
      </c>
    </row>
    <row r="120" spans="1:17" s="25" customFormat="1" ht="12.75" customHeight="1" x14ac:dyDescent="0.2">
      <c r="A120" s="149" t="s">
        <v>298</v>
      </c>
      <c r="B120" s="149"/>
      <c r="C120" s="98">
        <v>1917</v>
      </c>
      <c r="D120" s="98">
        <v>2206</v>
      </c>
      <c r="E120" s="98">
        <v>4123</v>
      </c>
      <c r="G120" s="98">
        <v>0</v>
      </c>
      <c r="H120" s="98">
        <v>0</v>
      </c>
      <c r="I120" s="98">
        <v>0</v>
      </c>
      <c r="K120" s="99">
        <v>75.536000000000001</v>
      </c>
      <c r="L120" s="99">
        <v>52.847999999999999</v>
      </c>
      <c r="M120" s="99">
        <v>128.38400000000001</v>
      </c>
      <c r="O120" s="99">
        <v>0</v>
      </c>
      <c r="P120" s="99">
        <v>0</v>
      </c>
      <c r="Q120" s="99">
        <v>0</v>
      </c>
    </row>
    <row r="121" spans="1:17" s="25" customFormat="1" ht="12.75" customHeight="1" x14ac:dyDescent="0.2">
      <c r="A121" s="150" t="s">
        <v>7</v>
      </c>
      <c r="B121" s="150" t="s">
        <v>36</v>
      </c>
      <c r="C121" s="98">
        <v>494585</v>
      </c>
      <c r="D121" s="98">
        <v>582021</v>
      </c>
      <c r="E121" s="98">
        <v>1076606</v>
      </c>
      <c r="G121" s="98">
        <v>511420</v>
      </c>
      <c r="H121" s="98">
        <v>597153</v>
      </c>
      <c r="I121" s="98">
        <v>1108573</v>
      </c>
      <c r="K121" s="99">
        <v>11230.005000000001</v>
      </c>
      <c r="L121" s="99">
        <v>17542.543999999998</v>
      </c>
      <c r="M121" s="99">
        <v>28772.548999999999</v>
      </c>
      <c r="O121" s="99">
        <v>11146.552999999996</v>
      </c>
      <c r="P121" s="99">
        <v>18183.790999999997</v>
      </c>
      <c r="Q121" s="99">
        <v>29330.343999999994</v>
      </c>
    </row>
    <row r="122" spans="1:17" s="25" customFormat="1" ht="12.75" customHeight="1" x14ac:dyDescent="0.2">
      <c r="A122" s="149" t="s">
        <v>13</v>
      </c>
      <c r="B122" s="149" t="s">
        <v>320</v>
      </c>
      <c r="C122" s="98">
        <v>1004</v>
      </c>
      <c r="D122" s="98">
        <v>1162</v>
      </c>
      <c r="E122" s="98">
        <v>2166</v>
      </c>
      <c r="G122" s="98">
        <v>1225</v>
      </c>
      <c r="H122" s="98">
        <v>1323</v>
      </c>
      <c r="I122" s="98">
        <v>2548</v>
      </c>
      <c r="K122" s="99">
        <v>0</v>
      </c>
      <c r="L122" s="99">
        <v>0</v>
      </c>
      <c r="M122" s="99">
        <v>0</v>
      </c>
      <c r="O122" s="99">
        <v>0</v>
      </c>
      <c r="P122" s="99">
        <v>0</v>
      </c>
      <c r="Q122" s="99">
        <v>0</v>
      </c>
    </row>
    <row r="123" spans="1:17" s="25" customFormat="1" ht="12.75" customHeight="1" x14ac:dyDescent="0.2">
      <c r="A123" s="150" t="s">
        <v>7</v>
      </c>
      <c r="B123" s="150" t="s">
        <v>320</v>
      </c>
      <c r="C123" s="98">
        <v>1004</v>
      </c>
      <c r="D123" s="98">
        <v>1162</v>
      </c>
      <c r="E123" s="98">
        <v>2166</v>
      </c>
      <c r="G123" s="98">
        <v>1225</v>
      </c>
      <c r="H123" s="98">
        <v>1323</v>
      </c>
      <c r="I123" s="98">
        <v>2548</v>
      </c>
      <c r="K123" s="99">
        <v>0</v>
      </c>
      <c r="L123" s="99">
        <v>0</v>
      </c>
      <c r="M123" s="99">
        <v>0</v>
      </c>
      <c r="O123" s="99">
        <v>0</v>
      </c>
      <c r="P123" s="99">
        <v>0</v>
      </c>
      <c r="Q123" s="99">
        <v>0</v>
      </c>
    </row>
    <row r="124" spans="1:17" s="25" customFormat="1" ht="12.75" customHeight="1" x14ac:dyDescent="0.2">
      <c r="A124" s="149" t="s">
        <v>13</v>
      </c>
      <c r="B124" s="149" t="s">
        <v>329</v>
      </c>
      <c r="C124" s="98">
        <v>0</v>
      </c>
      <c r="D124" s="98">
        <v>0</v>
      </c>
      <c r="E124" s="98">
        <v>0</v>
      </c>
      <c r="G124" s="98">
        <v>169</v>
      </c>
      <c r="H124" s="98">
        <v>144</v>
      </c>
      <c r="I124" s="98">
        <v>313</v>
      </c>
      <c r="K124" s="99">
        <v>0</v>
      </c>
      <c r="L124" s="99">
        <v>0</v>
      </c>
      <c r="M124" s="99">
        <v>0</v>
      </c>
      <c r="O124" s="99">
        <v>1.4930000000000001</v>
      </c>
      <c r="P124" s="99">
        <v>0</v>
      </c>
      <c r="Q124" s="99">
        <v>1.4930000000000001</v>
      </c>
    </row>
    <row r="125" spans="1:17" s="25" customFormat="1" ht="12.75" customHeight="1" x14ac:dyDescent="0.2">
      <c r="A125" s="150" t="s">
        <v>7</v>
      </c>
      <c r="B125" s="150" t="s">
        <v>329</v>
      </c>
      <c r="C125" s="98">
        <v>0</v>
      </c>
      <c r="D125" s="98">
        <v>0</v>
      </c>
      <c r="E125" s="98">
        <v>0</v>
      </c>
      <c r="G125" s="98">
        <v>169</v>
      </c>
      <c r="H125" s="98">
        <v>144</v>
      </c>
      <c r="I125" s="98">
        <v>313</v>
      </c>
      <c r="K125" s="99">
        <v>0</v>
      </c>
      <c r="L125" s="99">
        <v>0</v>
      </c>
      <c r="M125" s="99">
        <v>0</v>
      </c>
      <c r="O125" s="99">
        <v>1.4930000000000001</v>
      </c>
      <c r="P125" s="99">
        <v>0</v>
      </c>
      <c r="Q125" s="99">
        <v>1.4930000000000001</v>
      </c>
    </row>
    <row r="126" spans="1:17" s="25" customFormat="1" ht="12.75" customHeight="1" x14ac:dyDescent="0.2">
      <c r="A126" s="149" t="s">
        <v>13</v>
      </c>
      <c r="B126" s="149" t="s">
        <v>48</v>
      </c>
      <c r="C126" s="98">
        <v>9311</v>
      </c>
      <c r="D126" s="98">
        <v>10642</v>
      </c>
      <c r="E126" s="98">
        <v>19953</v>
      </c>
      <c r="G126" s="98">
        <v>8214</v>
      </c>
      <c r="H126" s="98">
        <v>8891</v>
      </c>
      <c r="I126" s="98">
        <v>17105</v>
      </c>
      <c r="K126" s="99">
        <v>368.31799999999998</v>
      </c>
      <c r="L126" s="99">
        <v>188.208</v>
      </c>
      <c r="M126" s="99">
        <v>556.52599999999995</v>
      </c>
      <c r="O126" s="99">
        <v>361.36</v>
      </c>
      <c r="P126" s="99">
        <v>186.26900000000001</v>
      </c>
      <c r="Q126" s="99">
        <v>547.62900000000002</v>
      </c>
    </row>
    <row r="127" spans="1:17" s="25" customFormat="1" ht="12.75" customHeight="1" x14ac:dyDescent="0.2">
      <c r="A127" s="149" t="s">
        <v>16</v>
      </c>
      <c r="B127" s="149"/>
      <c r="C127" s="98">
        <v>6928</v>
      </c>
      <c r="D127" s="98">
        <v>8678</v>
      </c>
      <c r="E127" s="98">
        <v>15606</v>
      </c>
      <c r="G127" s="98">
        <v>6813</v>
      </c>
      <c r="H127" s="98">
        <v>8618</v>
      </c>
      <c r="I127" s="98">
        <v>15431</v>
      </c>
      <c r="K127" s="99">
        <v>313.07799999999997</v>
      </c>
      <c r="L127" s="99">
        <v>264.416</v>
      </c>
      <c r="M127" s="99">
        <v>577.49399999999991</v>
      </c>
      <c r="O127" s="99">
        <v>240.17400000000001</v>
      </c>
      <c r="P127" s="99">
        <v>160.62299999999999</v>
      </c>
      <c r="Q127" s="99">
        <v>400.79700000000003</v>
      </c>
    </row>
    <row r="128" spans="1:17" s="25" customFormat="1" ht="12.75" customHeight="1" x14ac:dyDescent="0.2">
      <c r="A128" s="149" t="s">
        <v>17</v>
      </c>
      <c r="B128" s="149"/>
      <c r="C128" s="98">
        <v>1008</v>
      </c>
      <c r="D128" s="98">
        <v>1320</v>
      </c>
      <c r="E128" s="98">
        <v>2328</v>
      </c>
      <c r="G128" s="98">
        <v>0</v>
      </c>
      <c r="H128" s="98">
        <v>0</v>
      </c>
      <c r="I128" s="98">
        <v>0</v>
      </c>
      <c r="K128" s="99">
        <v>5.6029999999999998</v>
      </c>
      <c r="L128" s="99">
        <v>1.6850000000000001</v>
      </c>
      <c r="M128" s="99">
        <v>7.2880000000000003</v>
      </c>
      <c r="O128" s="99">
        <v>0</v>
      </c>
      <c r="P128" s="99">
        <v>0</v>
      </c>
      <c r="Q128" s="99">
        <v>0</v>
      </c>
    </row>
    <row r="129" spans="1:17" s="25" customFormat="1" ht="12.75" customHeight="1" x14ac:dyDescent="0.2">
      <c r="A129" s="149" t="s">
        <v>8</v>
      </c>
      <c r="B129" s="149"/>
      <c r="C129" s="98">
        <v>32739</v>
      </c>
      <c r="D129" s="98">
        <v>41604</v>
      </c>
      <c r="E129" s="98">
        <v>74343</v>
      </c>
      <c r="G129" s="98">
        <v>33863</v>
      </c>
      <c r="H129" s="98">
        <v>41300</v>
      </c>
      <c r="I129" s="98">
        <v>75163</v>
      </c>
      <c r="K129" s="99">
        <v>76.994</v>
      </c>
      <c r="L129" s="99">
        <v>180.5</v>
      </c>
      <c r="M129" s="99">
        <v>257.49400000000003</v>
      </c>
      <c r="O129" s="99">
        <v>39.572000000000003</v>
      </c>
      <c r="P129" s="99">
        <v>38.229999999999997</v>
      </c>
      <c r="Q129" s="99">
        <v>77.801999999999992</v>
      </c>
    </row>
    <row r="130" spans="1:17" s="25" customFormat="1" ht="12.75" customHeight="1" x14ac:dyDescent="0.2">
      <c r="A130" s="149" t="s">
        <v>241</v>
      </c>
      <c r="B130" s="149"/>
      <c r="C130" s="98">
        <v>12375</v>
      </c>
      <c r="D130" s="98">
        <v>13960</v>
      </c>
      <c r="E130" s="98">
        <v>26335</v>
      </c>
      <c r="G130" s="98">
        <v>11469</v>
      </c>
      <c r="H130" s="98">
        <v>12702</v>
      </c>
      <c r="I130" s="98">
        <v>24171</v>
      </c>
      <c r="K130" s="99">
        <v>223.98500000000001</v>
      </c>
      <c r="L130" s="99">
        <v>663.71799999999996</v>
      </c>
      <c r="M130" s="99">
        <v>887.70299999999997</v>
      </c>
      <c r="O130" s="99">
        <v>264.459</v>
      </c>
      <c r="P130" s="99">
        <v>551.73299999999995</v>
      </c>
      <c r="Q130" s="99">
        <v>816.19200000000001</v>
      </c>
    </row>
    <row r="131" spans="1:17" s="25" customFormat="1" ht="12.75" customHeight="1" x14ac:dyDescent="0.2">
      <c r="A131" s="149" t="s">
        <v>18</v>
      </c>
      <c r="B131" s="149"/>
      <c r="C131" s="98">
        <v>21418</v>
      </c>
      <c r="D131" s="98">
        <v>24179</v>
      </c>
      <c r="E131" s="98">
        <v>45597</v>
      </c>
      <c r="G131" s="98">
        <v>20606</v>
      </c>
      <c r="H131" s="98">
        <v>21202</v>
      </c>
      <c r="I131" s="98">
        <v>41808</v>
      </c>
      <c r="K131" s="99">
        <v>440.58300000000003</v>
      </c>
      <c r="L131" s="99">
        <v>482.98200000000003</v>
      </c>
      <c r="M131" s="99">
        <v>923.56500000000005</v>
      </c>
      <c r="O131" s="99">
        <v>552.69100000000003</v>
      </c>
      <c r="P131" s="99">
        <v>500.84800000000001</v>
      </c>
      <c r="Q131" s="99">
        <v>1053.539</v>
      </c>
    </row>
    <row r="132" spans="1:17" s="25" customFormat="1" ht="12.75" customHeight="1" x14ac:dyDescent="0.2">
      <c r="A132" s="149" t="s">
        <v>39</v>
      </c>
      <c r="B132" s="149"/>
      <c r="C132" s="98">
        <v>4819</v>
      </c>
      <c r="D132" s="98">
        <v>5933</v>
      </c>
      <c r="E132" s="98">
        <v>10752</v>
      </c>
      <c r="G132" s="98">
        <v>4159</v>
      </c>
      <c r="H132" s="98">
        <v>4446</v>
      </c>
      <c r="I132" s="98">
        <v>8605</v>
      </c>
      <c r="K132" s="99">
        <v>136.93</v>
      </c>
      <c r="L132" s="99">
        <v>244.32599999999999</v>
      </c>
      <c r="M132" s="99">
        <v>381.25599999999997</v>
      </c>
      <c r="O132" s="99">
        <v>108.173</v>
      </c>
      <c r="P132" s="99">
        <v>109.498</v>
      </c>
      <c r="Q132" s="99">
        <v>217.67099999999999</v>
      </c>
    </row>
    <row r="133" spans="1:17" s="25" customFormat="1" ht="12.75" customHeight="1" x14ac:dyDescent="0.2">
      <c r="A133" s="149" t="s">
        <v>10</v>
      </c>
      <c r="B133" s="149"/>
      <c r="C133" s="98">
        <v>9539</v>
      </c>
      <c r="D133" s="98">
        <v>11742</v>
      </c>
      <c r="E133" s="98">
        <v>21281</v>
      </c>
      <c r="G133" s="98">
        <v>10338</v>
      </c>
      <c r="H133" s="98">
        <v>13012</v>
      </c>
      <c r="I133" s="98">
        <v>23350</v>
      </c>
      <c r="K133" s="99">
        <v>408.39499999999998</v>
      </c>
      <c r="L133" s="99">
        <v>644.19000000000005</v>
      </c>
      <c r="M133" s="99">
        <v>1052.585</v>
      </c>
      <c r="O133" s="99">
        <v>339.98899999999998</v>
      </c>
      <c r="P133" s="99">
        <v>575.38900000000001</v>
      </c>
      <c r="Q133" s="99">
        <v>915.37799999999993</v>
      </c>
    </row>
    <row r="134" spans="1:17" s="25" customFormat="1" ht="12.75" customHeight="1" x14ac:dyDescent="0.2">
      <c r="A134" s="149" t="s">
        <v>42</v>
      </c>
      <c r="B134" s="149"/>
      <c r="C134" s="98">
        <v>2730</v>
      </c>
      <c r="D134" s="98">
        <v>3502</v>
      </c>
      <c r="E134" s="98">
        <v>6232</v>
      </c>
      <c r="G134" s="98">
        <v>2286</v>
      </c>
      <c r="H134" s="98">
        <v>2760</v>
      </c>
      <c r="I134" s="98">
        <v>5046</v>
      </c>
      <c r="K134" s="99">
        <v>2.0859999999999999</v>
      </c>
      <c r="L134" s="99">
        <v>1.083</v>
      </c>
      <c r="M134" s="99">
        <v>3.1689999999999996</v>
      </c>
      <c r="O134" s="99">
        <v>4.0190000000000001</v>
      </c>
      <c r="P134" s="99">
        <v>1.3520000000000001</v>
      </c>
      <c r="Q134" s="99">
        <v>5.3710000000000004</v>
      </c>
    </row>
    <row r="135" spans="1:17" s="25" customFormat="1" ht="12.75" customHeight="1" x14ac:dyDescent="0.2">
      <c r="A135" s="149" t="s">
        <v>49</v>
      </c>
      <c r="B135" s="149"/>
      <c r="C135" s="98">
        <v>6613</v>
      </c>
      <c r="D135" s="98">
        <v>7272</v>
      </c>
      <c r="E135" s="98">
        <v>13885</v>
      </c>
      <c r="G135" s="98">
        <v>5809</v>
      </c>
      <c r="H135" s="98">
        <v>7193</v>
      </c>
      <c r="I135" s="98">
        <v>13002</v>
      </c>
      <c r="K135" s="99">
        <v>76.206999999999994</v>
      </c>
      <c r="L135" s="99">
        <v>311.89800000000002</v>
      </c>
      <c r="M135" s="99">
        <v>388.10500000000002</v>
      </c>
      <c r="O135" s="99">
        <v>78.769000000000005</v>
      </c>
      <c r="P135" s="99">
        <v>233.71</v>
      </c>
      <c r="Q135" s="99">
        <v>312.47900000000004</v>
      </c>
    </row>
    <row r="136" spans="1:17" s="25" customFormat="1" ht="12.75" customHeight="1" x14ac:dyDescent="0.2">
      <c r="A136" s="149" t="s">
        <v>237</v>
      </c>
      <c r="B136" s="149"/>
      <c r="C136" s="98">
        <v>569</v>
      </c>
      <c r="D136" s="98">
        <v>781</v>
      </c>
      <c r="E136" s="98">
        <v>1350</v>
      </c>
      <c r="G136" s="98">
        <v>396</v>
      </c>
      <c r="H136" s="98">
        <v>575</v>
      </c>
      <c r="I136" s="98">
        <v>971</v>
      </c>
      <c r="K136" s="99">
        <v>0</v>
      </c>
      <c r="L136" s="99">
        <v>0.128</v>
      </c>
      <c r="M136" s="99">
        <v>0.128</v>
      </c>
      <c r="O136" s="99">
        <v>0</v>
      </c>
      <c r="P136" s="99">
        <v>0.185</v>
      </c>
      <c r="Q136" s="99">
        <v>0.185</v>
      </c>
    </row>
    <row r="137" spans="1:17" s="25" customFormat="1" ht="12.75" customHeight="1" x14ac:dyDescent="0.2">
      <c r="A137" s="149" t="s">
        <v>11</v>
      </c>
      <c r="B137" s="149"/>
      <c r="C137" s="98">
        <v>22809</v>
      </c>
      <c r="D137" s="98">
        <v>33265</v>
      </c>
      <c r="E137" s="98">
        <v>56074</v>
      </c>
      <c r="G137" s="98">
        <v>24181</v>
      </c>
      <c r="H137" s="98">
        <v>35103</v>
      </c>
      <c r="I137" s="98">
        <v>59284</v>
      </c>
      <c r="K137" s="99">
        <v>241.79400000000001</v>
      </c>
      <c r="L137" s="99">
        <v>226.851</v>
      </c>
      <c r="M137" s="99">
        <v>468.64499999999998</v>
      </c>
      <c r="O137" s="99">
        <v>292.20299999999997</v>
      </c>
      <c r="P137" s="99">
        <v>440.387</v>
      </c>
      <c r="Q137" s="99">
        <v>732.58999999999992</v>
      </c>
    </row>
    <row r="138" spans="1:17" s="25" customFormat="1" ht="12.75" customHeight="1" x14ac:dyDescent="0.2">
      <c r="A138" s="149" t="s">
        <v>43</v>
      </c>
      <c r="B138" s="149"/>
      <c r="C138" s="98">
        <v>5725</v>
      </c>
      <c r="D138" s="98">
        <v>5020</v>
      </c>
      <c r="E138" s="98">
        <v>10745</v>
      </c>
      <c r="G138" s="98">
        <v>5390</v>
      </c>
      <c r="H138" s="98">
        <v>5023</v>
      </c>
      <c r="I138" s="98">
        <v>10413</v>
      </c>
      <c r="K138" s="99">
        <v>47.423999999999999</v>
      </c>
      <c r="L138" s="99">
        <v>4.8000000000000001E-2</v>
      </c>
      <c r="M138" s="99">
        <v>47.472000000000001</v>
      </c>
      <c r="O138" s="99">
        <v>57.965000000000003</v>
      </c>
      <c r="P138" s="99">
        <v>0.49399999999999999</v>
      </c>
      <c r="Q138" s="99">
        <v>58.459000000000003</v>
      </c>
    </row>
    <row r="139" spans="1:17" s="25" customFormat="1" ht="12.75" customHeight="1" x14ac:dyDescent="0.2">
      <c r="A139" s="149" t="s">
        <v>44</v>
      </c>
      <c r="B139" s="149"/>
      <c r="C139" s="98">
        <v>3261</v>
      </c>
      <c r="D139" s="98">
        <v>3531</v>
      </c>
      <c r="E139" s="98">
        <v>6792</v>
      </c>
      <c r="G139" s="98">
        <v>2870</v>
      </c>
      <c r="H139" s="98">
        <v>3067</v>
      </c>
      <c r="I139" s="98">
        <v>5937</v>
      </c>
      <c r="K139" s="99">
        <v>54.777000000000001</v>
      </c>
      <c r="L139" s="99">
        <v>76.52</v>
      </c>
      <c r="M139" s="99">
        <v>131.297</v>
      </c>
      <c r="O139" s="99">
        <v>36.457999999999998</v>
      </c>
      <c r="P139" s="99">
        <v>66.028000000000006</v>
      </c>
      <c r="Q139" s="99">
        <v>102.486</v>
      </c>
    </row>
    <row r="140" spans="1:17" s="25" customFormat="1" ht="12.75" customHeight="1" x14ac:dyDescent="0.2">
      <c r="A140" s="149" t="s">
        <v>12</v>
      </c>
      <c r="B140" s="149"/>
      <c r="C140" s="98">
        <v>47722</v>
      </c>
      <c r="D140" s="98">
        <v>58862</v>
      </c>
      <c r="E140" s="98">
        <v>106584</v>
      </c>
      <c r="G140" s="98">
        <v>50526</v>
      </c>
      <c r="H140" s="98">
        <v>65511</v>
      </c>
      <c r="I140" s="98">
        <v>116037</v>
      </c>
      <c r="K140" s="99">
        <v>1329.5540000000001</v>
      </c>
      <c r="L140" s="99">
        <v>1604.069</v>
      </c>
      <c r="M140" s="99">
        <v>2933.623</v>
      </c>
      <c r="O140" s="99">
        <v>1241.9690000000001</v>
      </c>
      <c r="P140" s="99">
        <v>1658.5329999999999</v>
      </c>
      <c r="Q140" s="99">
        <v>2900.502</v>
      </c>
    </row>
    <row r="141" spans="1:17" s="25" customFormat="1" ht="12.75" customHeight="1" x14ac:dyDescent="0.2">
      <c r="A141" s="149" t="s">
        <v>32</v>
      </c>
      <c r="B141" s="149" t="s">
        <v>48</v>
      </c>
      <c r="C141" s="98">
        <v>0</v>
      </c>
      <c r="D141" s="98">
        <v>0</v>
      </c>
      <c r="E141" s="98">
        <v>0</v>
      </c>
      <c r="G141" s="98">
        <v>3875</v>
      </c>
      <c r="H141" s="98">
        <v>4835</v>
      </c>
      <c r="I141" s="98">
        <v>8710</v>
      </c>
      <c r="K141" s="99">
        <v>0</v>
      </c>
      <c r="L141" s="99">
        <v>0</v>
      </c>
      <c r="M141" s="99">
        <v>0</v>
      </c>
      <c r="O141" s="99">
        <v>99.308000000000007</v>
      </c>
      <c r="P141" s="99">
        <v>377.05200000000002</v>
      </c>
      <c r="Q141" s="99">
        <v>476.36</v>
      </c>
    </row>
    <row r="142" spans="1:17" s="25" customFormat="1" ht="12.75" customHeight="1" x14ac:dyDescent="0.2">
      <c r="A142" s="150" t="s">
        <v>7</v>
      </c>
      <c r="B142" s="150" t="s">
        <v>48</v>
      </c>
      <c r="C142" s="98">
        <v>187566</v>
      </c>
      <c r="D142" s="98">
        <v>230291</v>
      </c>
      <c r="E142" s="98">
        <v>417857</v>
      </c>
      <c r="G142" s="98">
        <v>190795</v>
      </c>
      <c r="H142" s="98">
        <v>234238</v>
      </c>
      <c r="I142" s="98">
        <v>425033</v>
      </c>
      <c r="K142" s="99">
        <v>3725.7280000000001</v>
      </c>
      <c r="L142" s="99">
        <v>4890.6220000000003</v>
      </c>
      <c r="M142" s="99">
        <v>8616.35</v>
      </c>
      <c r="O142" s="99">
        <v>3717.1090000000004</v>
      </c>
      <c r="P142" s="99">
        <v>4900.3310000000001</v>
      </c>
      <c r="Q142" s="99">
        <v>8617.44</v>
      </c>
    </row>
    <row r="143" spans="1:17" s="25" customFormat="1" ht="12.75" customHeight="1" x14ac:dyDescent="0.2">
      <c r="A143" s="149" t="s">
        <v>8</v>
      </c>
      <c r="B143" s="149" t="s">
        <v>277</v>
      </c>
      <c r="C143" s="98">
        <v>311</v>
      </c>
      <c r="D143" s="98">
        <v>506</v>
      </c>
      <c r="E143" s="98">
        <v>817</v>
      </c>
      <c r="G143" s="98">
        <v>242</v>
      </c>
      <c r="H143" s="98">
        <v>484</v>
      </c>
      <c r="I143" s="98">
        <v>726</v>
      </c>
      <c r="K143" s="99">
        <v>0</v>
      </c>
      <c r="L143" s="99">
        <v>0</v>
      </c>
      <c r="M143" s="99">
        <v>0</v>
      </c>
      <c r="O143" s="99">
        <v>0</v>
      </c>
      <c r="P143" s="99">
        <v>0</v>
      </c>
      <c r="Q143" s="99">
        <v>0</v>
      </c>
    </row>
    <row r="144" spans="1:17" s="25" customFormat="1" ht="12.75" customHeight="1" x14ac:dyDescent="0.2">
      <c r="A144" s="150" t="s">
        <v>7</v>
      </c>
      <c r="B144" s="150" t="s">
        <v>277</v>
      </c>
      <c r="C144" s="98">
        <v>311</v>
      </c>
      <c r="D144" s="98">
        <v>506</v>
      </c>
      <c r="E144" s="98">
        <v>817</v>
      </c>
      <c r="G144" s="98">
        <v>242</v>
      </c>
      <c r="H144" s="98">
        <v>484</v>
      </c>
      <c r="I144" s="98">
        <v>726</v>
      </c>
      <c r="K144" s="99">
        <v>0</v>
      </c>
      <c r="L144" s="99">
        <v>0</v>
      </c>
      <c r="M144" s="99">
        <v>0</v>
      </c>
      <c r="O144" s="99">
        <v>0</v>
      </c>
      <c r="P144" s="99">
        <v>0</v>
      </c>
      <c r="Q144" s="99">
        <v>0</v>
      </c>
    </row>
    <row r="145" spans="1:17" s="25" customFormat="1" ht="12.75" customHeight="1" x14ac:dyDescent="0.2">
      <c r="A145" s="149" t="s">
        <v>220</v>
      </c>
      <c r="B145" s="149" t="s">
        <v>50</v>
      </c>
      <c r="C145" s="98">
        <v>22779</v>
      </c>
      <c r="D145" s="98">
        <v>27729</v>
      </c>
      <c r="E145" s="98">
        <v>50508</v>
      </c>
      <c r="G145" s="98">
        <v>19908</v>
      </c>
      <c r="H145" s="98">
        <v>23542</v>
      </c>
      <c r="I145" s="98">
        <v>43450</v>
      </c>
      <c r="K145" s="99">
        <v>402.32</v>
      </c>
      <c r="L145" s="99">
        <v>584.91499999999996</v>
      </c>
      <c r="M145" s="99">
        <v>987.2349999999999</v>
      </c>
      <c r="O145" s="99">
        <v>368.399</v>
      </c>
      <c r="P145" s="99">
        <v>682.84199999999998</v>
      </c>
      <c r="Q145" s="99">
        <v>1051.241</v>
      </c>
    </row>
    <row r="146" spans="1:17" s="25" customFormat="1" ht="12.75" customHeight="1" x14ac:dyDescent="0.2">
      <c r="A146" s="149" t="s">
        <v>51</v>
      </c>
      <c r="B146" s="149"/>
      <c r="C146" s="98">
        <v>2200</v>
      </c>
      <c r="D146" s="98">
        <v>3288</v>
      </c>
      <c r="E146" s="98">
        <v>5488</v>
      </c>
      <c r="G146" s="98">
        <v>2024</v>
      </c>
      <c r="H146" s="98">
        <v>2631</v>
      </c>
      <c r="I146" s="98">
        <v>4655</v>
      </c>
      <c r="K146" s="99">
        <v>0.78600000000000003</v>
      </c>
      <c r="L146" s="99">
        <v>1.548</v>
      </c>
      <c r="M146" s="99">
        <v>2.3340000000000001</v>
      </c>
      <c r="O146" s="99">
        <v>0.20100000000000001</v>
      </c>
      <c r="P146" s="99">
        <v>5.8419999999999996</v>
      </c>
      <c r="Q146" s="99">
        <v>6.0429999999999993</v>
      </c>
    </row>
    <row r="147" spans="1:17" s="25" customFormat="1" ht="12.75" customHeight="1" x14ac:dyDescent="0.2">
      <c r="A147" s="149" t="s">
        <v>13</v>
      </c>
      <c r="B147" s="149"/>
      <c r="C147" s="98">
        <v>71806</v>
      </c>
      <c r="D147" s="98">
        <v>80894</v>
      </c>
      <c r="E147" s="98">
        <v>152700</v>
      </c>
      <c r="G147" s="98">
        <v>73148</v>
      </c>
      <c r="H147" s="98">
        <v>82129</v>
      </c>
      <c r="I147" s="98">
        <v>155277</v>
      </c>
      <c r="K147" s="99">
        <v>2175.9699999999998</v>
      </c>
      <c r="L147" s="99">
        <v>2556.953</v>
      </c>
      <c r="M147" s="99">
        <v>4732.9229999999998</v>
      </c>
      <c r="O147" s="99">
        <v>1494.126</v>
      </c>
      <c r="P147" s="99">
        <v>2292.0450000000001</v>
      </c>
      <c r="Q147" s="99">
        <v>3786.1710000000003</v>
      </c>
    </row>
    <row r="148" spans="1:17" s="25" customFormat="1" ht="12.75" customHeight="1" x14ac:dyDescent="0.2">
      <c r="A148" s="149" t="s">
        <v>16</v>
      </c>
      <c r="B148" s="149"/>
      <c r="C148" s="98">
        <v>22035</v>
      </c>
      <c r="D148" s="98">
        <v>28096</v>
      </c>
      <c r="E148" s="98">
        <v>50131</v>
      </c>
      <c r="G148" s="98">
        <v>16796</v>
      </c>
      <c r="H148" s="98">
        <v>18883</v>
      </c>
      <c r="I148" s="98">
        <v>35679</v>
      </c>
      <c r="K148" s="99">
        <v>361.12599999999998</v>
      </c>
      <c r="L148" s="99">
        <v>375.58499999999998</v>
      </c>
      <c r="M148" s="99">
        <v>736.71100000000001</v>
      </c>
      <c r="O148" s="99">
        <v>396.66</v>
      </c>
      <c r="P148" s="99">
        <v>375.61200000000002</v>
      </c>
      <c r="Q148" s="99">
        <v>772.27200000000005</v>
      </c>
    </row>
    <row r="149" spans="1:17" s="25" customFormat="1" ht="12.75" customHeight="1" x14ac:dyDescent="0.2">
      <c r="A149" s="149" t="s">
        <v>37</v>
      </c>
      <c r="B149" s="149"/>
      <c r="C149" s="98">
        <v>12552</v>
      </c>
      <c r="D149" s="98">
        <v>14841</v>
      </c>
      <c r="E149" s="98">
        <v>27393</v>
      </c>
      <c r="G149" s="98">
        <v>13488</v>
      </c>
      <c r="H149" s="98">
        <v>18314</v>
      </c>
      <c r="I149" s="98">
        <v>31802</v>
      </c>
      <c r="K149" s="99">
        <v>370.88299999999998</v>
      </c>
      <c r="L149" s="99">
        <v>362.90600000000001</v>
      </c>
      <c r="M149" s="99">
        <v>733.78899999999999</v>
      </c>
      <c r="O149" s="99">
        <v>319.40199999999999</v>
      </c>
      <c r="P149" s="99">
        <v>765.56899999999996</v>
      </c>
      <c r="Q149" s="99">
        <v>1084.971</v>
      </c>
    </row>
    <row r="150" spans="1:17" s="25" customFormat="1" ht="12.75" customHeight="1" x14ac:dyDescent="0.2">
      <c r="A150" s="149" t="s">
        <v>297</v>
      </c>
      <c r="B150" s="149"/>
      <c r="C150" s="98">
        <v>1119</v>
      </c>
      <c r="D150" s="98">
        <v>2108</v>
      </c>
      <c r="E150" s="98">
        <v>3227</v>
      </c>
      <c r="G150" s="98">
        <v>871</v>
      </c>
      <c r="H150" s="98">
        <v>2399</v>
      </c>
      <c r="I150" s="98">
        <v>3270</v>
      </c>
      <c r="K150" s="99">
        <v>85.798000000000002</v>
      </c>
      <c r="L150" s="99">
        <v>76.120999999999995</v>
      </c>
      <c r="M150" s="99">
        <v>161.91899999999998</v>
      </c>
      <c r="O150" s="99">
        <v>108.155</v>
      </c>
      <c r="P150" s="99">
        <v>41.988999999999997</v>
      </c>
      <c r="Q150" s="99">
        <v>150.14400000000001</v>
      </c>
    </row>
    <row r="151" spans="1:17" s="25" customFormat="1" ht="12.75" customHeight="1" x14ac:dyDescent="0.2">
      <c r="A151" s="149" t="s">
        <v>267</v>
      </c>
      <c r="B151" s="149"/>
      <c r="C151" s="98">
        <v>2268</v>
      </c>
      <c r="D151" s="98">
        <v>3183</v>
      </c>
      <c r="E151" s="98">
        <v>5451</v>
      </c>
      <c r="G151" s="98">
        <v>2121</v>
      </c>
      <c r="H151" s="98">
        <v>2956</v>
      </c>
      <c r="I151" s="98">
        <v>5077</v>
      </c>
      <c r="K151" s="99">
        <v>83.501999999999995</v>
      </c>
      <c r="L151" s="99">
        <v>57.418999999999997</v>
      </c>
      <c r="M151" s="99">
        <v>140.92099999999999</v>
      </c>
      <c r="O151" s="99">
        <v>72.900000000000006</v>
      </c>
      <c r="P151" s="99">
        <v>79.001999999999995</v>
      </c>
      <c r="Q151" s="99">
        <v>151.90199999999999</v>
      </c>
    </row>
    <row r="152" spans="1:17" s="25" customFormat="1" ht="12.75" customHeight="1" x14ac:dyDescent="0.2">
      <c r="A152" s="149" t="s">
        <v>38</v>
      </c>
      <c r="B152" s="149"/>
      <c r="C152" s="98">
        <v>0</v>
      </c>
      <c r="D152" s="98">
        <v>0</v>
      </c>
      <c r="E152" s="98">
        <v>0</v>
      </c>
      <c r="G152" s="98">
        <v>0</v>
      </c>
      <c r="H152" s="98">
        <v>0</v>
      </c>
      <c r="I152" s="98">
        <v>0</v>
      </c>
      <c r="K152" s="99">
        <v>650.82100000000003</v>
      </c>
      <c r="L152" s="99">
        <v>22.2</v>
      </c>
      <c r="M152" s="99">
        <v>673.02100000000007</v>
      </c>
      <c r="O152" s="99">
        <v>753.53499999999997</v>
      </c>
      <c r="P152" s="99">
        <v>6.75</v>
      </c>
      <c r="Q152" s="99">
        <v>760.28499999999997</v>
      </c>
    </row>
    <row r="153" spans="1:17" s="25" customFormat="1" ht="12.75" customHeight="1" x14ac:dyDescent="0.2">
      <c r="A153" s="149" t="s">
        <v>272</v>
      </c>
      <c r="B153" s="149"/>
      <c r="C153" s="98">
        <v>1068</v>
      </c>
      <c r="D153" s="98">
        <v>1613</v>
      </c>
      <c r="E153" s="98">
        <v>2681</v>
      </c>
      <c r="G153" s="98">
        <v>1522</v>
      </c>
      <c r="H153" s="98">
        <v>2627</v>
      </c>
      <c r="I153" s="98">
        <v>4149</v>
      </c>
      <c r="K153" s="99">
        <v>18.966999999999999</v>
      </c>
      <c r="L153" s="99">
        <v>418.154</v>
      </c>
      <c r="M153" s="99">
        <v>437.12099999999998</v>
      </c>
      <c r="O153" s="99">
        <v>27.765999999999998</v>
      </c>
      <c r="P153" s="99">
        <v>336.19299999999998</v>
      </c>
      <c r="Q153" s="99">
        <v>363.959</v>
      </c>
    </row>
    <row r="154" spans="1:17" s="25" customFormat="1" ht="12.75" customHeight="1" x14ac:dyDescent="0.2">
      <c r="A154" s="149" t="s">
        <v>17</v>
      </c>
      <c r="B154" s="149"/>
      <c r="C154" s="98">
        <v>21664</v>
      </c>
      <c r="D154" s="98">
        <v>25584</v>
      </c>
      <c r="E154" s="98">
        <v>47248</v>
      </c>
      <c r="G154" s="98">
        <v>19952</v>
      </c>
      <c r="H154" s="98">
        <v>24147</v>
      </c>
      <c r="I154" s="98">
        <v>44099</v>
      </c>
      <c r="K154" s="99">
        <v>514.74599999999998</v>
      </c>
      <c r="L154" s="99">
        <v>107.633</v>
      </c>
      <c r="M154" s="99">
        <v>622.37900000000002</v>
      </c>
      <c r="O154" s="99">
        <v>590.89800000000002</v>
      </c>
      <c r="P154" s="99">
        <v>228.46100000000001</v>
      </c>
      <c r="Q154" s="99">
        <v>819.35900000000004</v>
      </c>
    </row>
    <row r="155" spans="1:17" s="25" customFormat="1" ht="12.75" customHeight="1" x14ac:dyDescent="0.2">
      <c r="A155" s="149" t="s">
        <v>239</v>
      </c>
      <c r="B155" s="149"/>
      <c r="C155" s="98">
        <v>8849</v>
      </c>
      <c r="D155" s="98">
        <v>12296</v>
      </c>
      <c r="E155" s="98">
        <v>21145</v>
      </c>
      <c r="G155" s="98">
        <v>8553</v>
      </c>
      <c r="H155" s="98">
        <v>11304</v>
      </c>
      <c r="I155" s="98">
        <v>19857</v>
      </c>
      <c r="K155" s="99">
        <v>70.084000000000003</v>
      </c>
      <c r="L155" s="99">
        <v>26.48</v>
      </c>
      <c r="M155" s="99">
        <v>96.564000000000007</v>
      </c>
      <c r="O155" s="99">
        <v>121.447</v>
      </c>
      <c r="P155" s="99">
        <v>13.459</v>
      </c>
      <c r="Q155" s="99">
        <v>134.90600000000001</v>
      </c>
    </row>
    <row r="156" spans="1:17" s="25" customFormat="1" ht="12.75" customHeight="1" x14ac:dyDescent="0.2">
      <c r="A156" s="149" t="s">
        <v>8</v>
      </c>
      <c r="B156" s="149"/>
      <c r="C156" s="98">
        <v>22953</v>
      </c>
      <c r="D156" s="98">
        <v>28340</v>
      </c>
      <c r="E156" s="98">
        <v>51293</v>
      </c>
      <c r="G156" s="98">
        <v>26026</v>
      </c>
      <c r="H156" s="98">
        <v>32341</v>
      </c>
      <c r="I156" s="98">
        <v>58367</v>
      </c>
      <c r="K156" s="99">
        <v>430.935</v>
      </c>
      <c r="L156" s="99">
        <v>449.66800000000001</v>
      </c>
      <c r="M156" s="99">
        <v>880.60300000000007</v>
      </c>
      <c r="O156" s="99">
        <v>461.03699999999998</v>
      </c>
      <c r="P156" s="99">
        <v>127.02200000000001</v>
      </c>
      <c r="Q156" s="99">
        <v>588.05899999999997</v>
      </c>
    </row>
    <row r="157" spans="1:17" s="25" customFormat="1" ht="12.75" customHeight="1" x14ac:dyDescent="0.2">
      <c r="A157" s="149" t="s">
        <v>241</v>
      </c>
      <c r="B157" s="149"/>
      <c r="C157" s="98">
        <v>20932</v>
      </c>
      <c r="D157" s="98">
        <v>23310</v>
      </c>
      <c r="E157" s="98">
        <v>44242</v>
      </c>
      <c r="G157" s="98">
        <v>21247</v>
      </c>
      <c r="H157" s="98">
        <v>24213</v>
      </c>
      <c r="I157" s="98">
        <v>45460</v>
      </c>
      <c r="K157" s="99">
        <v>425.83499999999998</v>
      </c>
      <c r="L157" s="99">
        <v>452.15300000000002</v>
      </c>
      <c r="M157" s="99">
        <v>877.98800000000006</v>
      </c>
      <c r="O157" s="99">
        <v>391.97899999999998</v>
      </c>
      <c r="P157" s="99">
        <v>539.29100000000005</v>
      </c>
      <c r="Q157" s="99">
        <v>931.27</v>
      </c>
    </row>
    <row r="158" spans="1:17" s="25" customFormat="1" ht="12.75" customHeight="1" x14ac:dyDescent="0.2">
      <c r="A158" s="149" t="s">
        <v>18</v>
      </c>
      <c r="B158" s="149"/>
      <c r="C158" s="98">
        <v>36046</v>
      </c>
      <c r="D158" s="98">
        <v>41867</v>
      </c>
      <c r="E158" s="98">
        <v>77913</v>
      </c>
      <c r="G158" s="98">
        <v>35356</v>
      </c>
      <c r="H158" s="98">
        <v>39380</v>
      </c>
      <c r="I158" s="98">
        <v>74736</v>
      </c>
      <c r="K158" s="99">
        <v>1562.4690000000001</v>
      </c>
      <c r="L158" s="99">
        <v>1151.1759999999999</v>
      </c>
      <c r="M158" s="99">
        <v>2713.645</v>
      </c>
      <c r="O158" s="99">
        <v>1350.001</v>
      </c>
      <c r="P158" s="99">
        <v>956.85900000000004</v>
      </c>
      <c r="Q158" s="99">
        <v>2306.86</v>
      </c>
    </row>
    <row r="159" spans="1:17" s="25" customFormat="1" ht="12.75" customHeight="1" x14ac:dyDescent="0.2">
      <c r="A159" s="149" t="s">
        <v>288</v>
      </c>
      <c r="B159" s="149"/>
      <c r="C159" s="98">
        <v>1979</v>
      </c>
      <c r="D159" s="98">
        <v>2710</v>
      </c>
      <c r="E159" s="98">
        <v>4689</v>
      </c>
      <c r="G159" s="98">
        <v>2305</v>
      </c>
      <c r="H159" s="98">
        <v>2862</v>
      </c>
      <c r="I159" s="98">
        <v>5167</v>
      </c>
      <c r="K159" s="99">
        <v>111.813</v>
      </c>
      <c r="L159" s="99">
        <v>169.58</v>
      </c>
      <c r="M159" s="99">
        <v>281.39300000000003</v>
      </c>
      <c r="O159" s="99">
        <v>123.21599999999999</v>
      </c>
      <c r="P159" s="99">
        <v>166.63200000000001</v>
      </c>
      <c r="Q159" s="99">
        <v>289.84800000000001</v>
      </c>
    </row>
    <row r="160" spans="1:17" s="25" customFormat="1" ht="12.75" customHeight="1" x14ac:dyDescent="0.2">
      <c r="A160" s="149" t="s">
        <v>39</v>
      </c>
      <c r="B160" s="149"/>
      <c r="C160" s="98">
        <v>20449</v>
      </c>
      <c r="D160" s="98">
        <v>22247</v>
      </c>
      <c r="E160" s="98">
        <v>42696</v>
      </c>
      <c r="G160" s="98">
        <v>21964</v>
      </c>
      <c r="H160" s="98">
        <v>25996</v>
      </c>
      <c r="I160" s="98">
        <v>47960</v>
      </c>
      <c r="K160" s="99">
        <v>549.51099999999997</v>
      </c>
      <c r="L160" s="99">
        <v>1878.636</v>
      </c>
      <c r="M160" s="99">
        <v>2428.1469999999999</v>
      </c>
      <c r="O160" s="99">
        <v>626.22900000000004</v>
      </c>
      <c r="P160" s="99">
        <v>3078.8719999999998</v>
      </c>
      <c r="Q160" s="99">
        <v>3705.1009999999997</v>
      </c>
    </row>
    <row r="161" spans="1:17" s="25" customFormat="1" ht="12.75" customHeight="1" x14ac:dyDescent="0.2">
      <c r="A161" s="149" t="s">
        <v>315</v>
      </c>
      <c r="B161" s="149"/>
      <c r="C161" s="98">
        <v>1110</v>
      </c>
      <c r="D161" s="98">
        <v>2202</v>
      </c>
      <c r="E161" s="98">
        <v>3312</v>
      </c>
      <c r="G161" s="98">
        <v>1043</v>
      </c>
      <c r="H161" s="98">
        <v>2546</v>
      </c>
      <c r="I161" s="98">
        <v>3589</v>
      </c>
      <c r="K161" s="99">
        <v>95.399000000000001</v>
      </c>
      <c r="L161" s="99">
        <v>17.039000000000001</v>
      </c>
      <c r="M161" s="99">
        <v>112.438</v>
      </c>
      <c r="O161" s="99">
        <v>91.212000000000003</v>
      </c>
      <c r="P161" s="99">
        <v>16.204999999999998</v>
      </c>
      <c r="Q161" s="99">
        <v>107.417</v>
      </c>
    </row>
    <row r="162" spans="1:17" s="25" customFormat="1" ht="12.75" customHeight="1" x14ac:dyDescent="0.2">
      <c r="A162" s="149" t="s">
        <v>299</v>
      </c>
      <c r="B162" s="149"/>
      <c r="C162" s="98">
        <v>1119</v>
      </c>
      <c r="D162" s="98">
        <v>1794</v>
      </c>
      <c r="E162" s="98">
        <v>2913</v>
      </c>
      <c r="G162" s="98">
        <v>1318</v>
      </c>
      <c r="H162" s="98">
        <v>1816</v>
      </c>
      <c r="I162" s="98">
        <v>3134</v>
      </c>
      <c r="K162" s="99">
        <v>25.928999999999998</v>
      </c>
      <c r="L162" s="99">
        <v>25.001999999999999</v>
      </c>
      <c r="M162" s="99">
        <v>50.930999999999997</v>
      </c>
      <c r="O162" s="99">
        <v>38.491</v>
      </c>
      <c r="P162" s="99">
        <v>0</v>
      </c>
      <c r="Q162" s="99">
        <v>38.491</v>
      </c>
    </row>
    <row r="163" spans="1:17" s="25" customFormat="1" ht="12.75" customHeight="1" x14ac:dyDescent="0.2">
      <c r="A163" s="149" t="s">
        <v>301</v>
      </c>
      <c r="B163" s="149"/>
      <c r="C163" s="98">
        <v>2179</v>
      </c>
      <c r="D163" s="98">
        <v>3454</v>
      </c>
      <c r="E163" s="98">
        <v>5633</v>
      </c>
      <c r="G163" s="98">
        <v>2256</v>
      </c>
      <c r="H163" s="98">
        <v>2987</v>
      </c>
      <c r="I163" s="98">
        <v>5243</v>
      </c>
      <c r="K163" s="99">
        <v>149.01599999999999</v>
      </c>
      <c r="L163" s="99">
        <v>108.492</v>
      </c>
      <c r="M163" s="99">
        <v>257.50799999999998</v>
      </c>
      <c r="O163" s="99">
        <v>148.523</v>
      </c>
      <c r="P163" s="99">
        <v>10.561999999999999</v>
      </c>
      <c r="Q163" s="99">
        <v>159.08500000000001</v>
      </c>
    </row>
    <row r="164" spans="1:17" s="25" customFormat="1" ht="12.75" customHeight="1" x14ac:dyDescent="0.2">
      <c r="A164" s="149" t="s">
        <v>40</v>
      </c>
      <c r="B164" s="149"/>
      <c r="C164" s="98">
        <v>10197</v>
      </c>
      <c r="D164" s="98">
        <v>12058</v>
      </c>
      <c r="E164" s="98">
        <v>22255</v>
      </c>
      <c r="G164" s="98">
        <v>9950</v>
      </c>
      <c r="H164" s="98">
        <v>11660</v>
      </c>
      <c r="I164" s="98">
        <v>21610</v>
      </c>
      <c r="K164" s="99">
        <v>396.017</v>
      </c>
      <c r="L164" s="99">
        <v>247.52199999999999</v>
      </c>
      <c r="M164" s="99">
        <v>643.53899999999999</v>
      </c>
      <c r="O164" s="99">
        <v>417.43200000000002</v>
      </c>
      <c r="P164" s="99">
        <v>134.85</v>
      </c>
      <c r="Q164" s="99">
        <v>552.28200000000004</v>
      </c>
    </row>
    <row r="165" spans="1:17" s="25" customFormat="1" ht="12.75" customHeight="1" x14ac:dyDescent="0.2">
      <c r="A165" s="149" t="s">
        <v>10</v>
      </c>
      <c r="B165" s="149"/>
      <c r="C165" s="98">
        <v>53025</v>
      </c>
      <c r="D165" s="98">
        <v>66567</v>
      </c>
      <c r="E165" s="98">
        <v>119592</v>
      </c>
      <c r="G165" s="98">
        <v>48956</v>
      </c>
      <c r="H165" s="98">
        <v>65329</v>
      </c>
      <c r="I165" s="98">
        <v>114285</v>
      </c>
      <c r="K165" s="99">
        <v>2716.2260000000001</v>
      </c>
      <c r="L165" s="99">
        <v>2402.0970000000002</v>
      </c>
      <c r="M165" s="99">
        <v>5118.3230000000003</v>
      </c>
      <c r="O165" s="99">
        <v>2504.2049999999999</v>
      </c>
      <c r="P165" s="99">
        <v>2250.1350000000002</v>
      </c>
      <c r="Q165" s="99">
        <v>4754.34</v>
      </c>
    </row>
    <row r="166" spans="1:17" s="25" customFormat="1" ht="12.75" customHeight="1" x14ac:dyDescent="0.2">
      <c r="A166" s="149" t="s">
        <v>41</v>
      </c>
      <c r="B166" s="149"/>
      <c r="C166" s="98">
        <v>18368</v>
      </c>
      <c r="D166" s="98">
        <v>19903</v>
      </c>
      <c r="E166" s="98">
        <v>38271</v>
      </c>
      <c r="G166" s="98">
        <v>17407</v>
      </c>
      <c r="H166" s="98">
        <v>18540</v>
      </c>
      <c r="I166" s="98">
        <v>35947</v>
      </c>
      <c r="K166" s="99">
        <v>441.98</v>
      </c>
      <c r="L166" s="99">
        <v>169.876</v>
      </c>
      <c r="M166" s="99">
        <v>611.85599999999999</v>
      </c>
      <c r="O166" s="99">
        <v>394.34699999999998</v>
      </c>
      <c r="P166" s="99">
        <v>147.67699999999999</v>
      </c>
      <c r="Q166" s="99">
        <v>542.024</v>
      </c>
    </row>
    <row r="167" spans="1:17" s="25" customFormat="1" ht="12.75" customHeight="1" x14ac:dyDescent="0.2">
      <c r="A167" s="149" t="s">
        <v>316</v>
      </c>
      <c r="B167" s="149"/>
      <c r="C167" s="98">
        <v>6289</v>
      </c>
      <c r="D167" s="98">
        <v>7058</v>
      </c>
      <c r="E167" s="98">
        <v>13347</v>
      </c>
      <c r="G167" s="98">
        <v>6306</v>
      </c>
      <c r="H167" s="98">
        <v>7237</v>
      </c>
      <c r="I167" s="98">
        <v>13543</v>
      </c>
      <c r="K167" s="99">
        <v>24.504000000000001</v>
      </c>
      <c r="L167" s="99">
        <v>194.81200000000001</v>
      </c>
      <c r="M167" s="99">
        <v>219.316</v>
      </c>
      <c r="O167" s="99">
        <v>17.43</v>
      </c>
      <c r="P167" s="99">
        <v>160.197</v>
      </c>
      <c r="Q167" s="99">
        <v>177.62700000000001</v>
      </c>
    </row>
    <row r="168" spans="1:17" s="25" customFormat="1" ht="12.75" customHeight="1" x14ac:dyDescent="0.2">
      <c r="A168" s="149" t="s">
        <v>42</v>
      </c>
      <c r="B168" s="149"/>
      <c r="C168" s="98">
        <v>9200</v>
      </c>
      <c r="D168" s="98">
        <v>11010</v>
      </c>
      <c r="E168" s="98">
        <v>20210</v>
      </c>
      <c r="G168" s="98">
        <v>8554</v>
      </c>
      <c r="H168" s="98">
        <v>10243</v>
      </c>
      <c r="I168" s="98">
        <v>18797</v>
      </c>
      <c r="K168" s="99">
        <v>230.279</v>
      </c>
      <c r="L168" s="99">
        <v>150.971</v>
      </c>
      <c r="M168" s="99">
        <v>381.25</v>
      </c>
      <c r="O168" s="99">
        <v>98.566000000000003</v>
      </c>
      <c r="P168" s="99">
        <v>238.107</v>
      </c>
      <c r="Q168" s="99">
        <v>336.673</v>
      </c>
    </row>
    <row r="169" spans="1:17" s="25" customFormat="1" ht="12.75" customHeight="1" x14ac:dyDescent="0.2">
      <c r="A169" s="149" t="s">
        <v>49</v>
      </c>
      <c r="B169" s="149"/>
      <c r="C169" s="98">
        <v>7340</v>
      </c>
      <c r="D169" s="98">
        <v>7515</v>
      </c>
      <c r="E169" s="98">
        <v>14855</v>
      </c>
      <c r="G169" s="98">
        <v>7398</v>
      </c>
      <c r="H169" s="98">
        <v>7211</v>
      </c>
      <c r="I169" s="98">
        <v>14609</v>
      </c>
      <c r="K169" s="99">
        <v>144.04900000000001</v>
      </c>
      <c r="L169" s="99">
        <v>16.25</v>
      </c>
      <c r="M169" s="99">
        <v>160.29900000000001</v>
      </c>
      <c r="O169" s="99">
        <v>127.96</v>
      </c>
      <c r="P169" s="99">
        <v>15.281000000000001</v>
      </c>
      <c r="Q169" s="99">
        <v>143.24099999999999</v>
      </c>
    </row>
    <row r="170" spans="1:17" s="25" customFormat="1" ht="12.75" customHeight="1" x14ac:dyDescent="0.2">
      <c r="A170" s="149" t="s">
        <v>11</v>
      </c>
      <c r="B170" s="149"/>
      <c r="C170" s="98">
        <v>26067</v>
      </c>
      <c r="D170" s="98">
        <v>34444</v>
      </c>
      <c r="E170" s="98">
        <v>60511</v>
      </c>
      <c r="G170" s="98">
        <v>27017</v>
      </c>
      <c r="H170" s="98">
        <v>38874</v>
      </c>
      <c r="I170" s="98">
        <v>65891</v>
      </c>
      <c r="K170" s="99">
        <v>1229.798</v>
      </c>
      <c r="L170" s="99">
        <v>839.79600000000005</v>
      </c>
      <c r="M170" s="99">
        <v>2069.5940000000001</v>
      </c>
      <c r="O170" s="99">
        <v>1171.809</v>
      </c>
      <c r="P170" s="99">
        <v>878.46500000000003</v>
      </c>
      <c r="Q170" s="99">
        <v>2050.2739999999999</v>
      </c>
    </row>
    <row r="171" spans="1:17" s="25" customFormat="1" ht="12.75" customHeight="1" x14ac:dyDescent="0.2">
      <c r="A171" s="149" t="s">
        <v>300</v>
      </c>
      <c r="B171" s="149"/>
      <c r="C171" s="98">
        <v>1414</v>
      </c>
      <c r="D171" s="98">
        <v>2748</v>
      </c>
      <c r="E171" s="98">
        <v>4162</v>
      </c>
      <c r="G171" s="98">
        <v>1578</v>
      </c>
      <c r="H171" s="98">
        <v>2659</v>
      </c>
      <c r="I171" s="98">
        <v>4237</v>
      </c>
      <c r="K171" s="99">
        <v>24.969000000000001</v>
      </c>
      <c r="L171" s="99">
        <v>80.495999999999995</v>
      </c>
      <c r="M171" s="99">
        <v>105.465</v>
      </c>
      <c r="O171" s="99">
        <v>2.9079999999999999</v>
      </c>
      <c r="P171" s="99">
        <v>61.789000000000001</v>
      </c>
      <c r="Q171" s="99">
        <v>64.697000000000003</v>
      </c>
    </row>
    <row r="172" spans="1:17" s="25" customFormat="1" ht="12.75" customHeight="1" x14ac:dyDescent="0.2">
      <c r="A172" s="149" t="s">
        <v>43</v>
      </c>
      <c r="B172" s="149"/>
      <c r="C172" s="98">
        <v>10062</v>
      </c>
      <c r="D172" s="98">
        <v>11446</v>
      </c>
      <c r="E172" s="98">
        <v>21508</v>
      </c>
      <c r="G172" s="98">
        <v>9658</v>
      </c>
      <c r="H172" s="98">
        <v>10468</v>
      </c>
      <c r="I172" s="98">
        <v>20126</v>
      </c>
      <c r="K172" s="99">
        <v>467.40499999999997</v>
      </c>
      <c r="L172" s="99">
        <v>78.899000000000001</v>
      </c>
      <c r="M172" s="99">
        <v>546.30399999999997</v>
      </c>
      <c r="O172" s="99">
        <v>353.62099999999998</v>
      </c>
      <c r="P172" s="99">
        <v>63.831000000000003</v>
      </c>
      <c r="Q172" s="99">
        <v>417.452</v>
      </c>
    </row>
    <row r="173" spans="1:17" s="25" customFormat="1" ht="12.75" customHeight="1" x14ac:dyDescent="0.2">
      <c r="A173" s="149" t="s">
        <v>21</v>
      </c>
      <c r="B173" s="149"/>
      <c r="C173" s="98">
        <v>43405</v>
      </c>
      <c r="D173" s="98">
        <v>45974</v>
      </c>
      <c r="E173" s="98">
        <v>89379</v>
      </c>
      <c r="G173" s="98">
        <v>43533</v>
      </c>
      <c r="H173" s="98">
        <v>44168</v>
      </c>
      <c r="I173" s="98">
        <v>87701</v>
      </c>
      <c r="K173" s="99">
        <v>2033.6189999999999</v>
      </c>
      <c r="L173" s="99">
        <v>991.14</v>
      </c>
      <c r="M173" s="99">
        <v>3024.759</v>
      </c>
      <c r="O173" s="99">
        <v>1855.4449999999999</v>
      </c>
      <c r="P173" s="99">
        <v>1140.481</v>
      </c>
      <c r="Q173" s="99">
        <v>2995.9259999999999</v>
      </c>
    </row>
    <row r="174" spans="1:17" s="25" customFormat="1" ht="12.75" customHeight="1" x14ac:dyDescent="0.2">
      <c r="A174" s="149" t="s">
        <v>52</v>
      </c>
      <c r="B174" s="149"/>
      <c r="C174" s="98">
        <v>0</v>
      </c>
      <c r="D174" s="98">
        <v>0</v>
      </c>
      <c r="E174" s="98">
        <v>0</v>
      </c>
      <c r="G174" s="98">
        <v>0</v>
      </c>
      <c r="H174" s="98">
        <v>0</v>
      </c>
      <c r="I174" s="98">
        <v>0</v>
      </c>
      <c r="K174" s="99">
        <v>1404.9770000000001</v>
      </c>
      <c r="L174" s="99">
        <v>0</v>
      </c>
      <c r="M174" s="99">
        <v>1404.9770000000001</v>
      </c>
      <c r="O174" s="99">
        <v>1053.924</v>
      </c>
      <c r="P174" s="99">
        <v>0</v>
      </c>
      <c r="Q174" s="99">
        <v>1053.924</v>
      </c>
    </row>
    <row r="175" spans="1:17" s="25" customFormat="1" ht="12.75" customHeight="1" x14ac:dyDescent="0.2">
      <c r="A175" s="149" t="s">
        <v>351</v>
      </c>
      <c r="B175" s="149"/>
      <c r="C175" s="98">
        <v>0</v>
      </c>
      <c r="D175" s="98">
        <v>0</v>
      </c>
      <c r="E175" s="98">
        <v>0</v>
      </c>
      <c r="G175" s="98">
        <v>0</v>
      </c>
      <c r="H175" s="98">
        <v>0</v>
      </c>
      <c r="I175" s="98">
        <v>0</v>
      </c>
      <c r="K175" s="99">
        <v>0</v>
      </c>
      <c r="L175" s="99">
        <v>103.455</v>
      </c>
      <c r="M175" s="99">
        <v>103.455</v>
      </c>
      <c r="O175" s="99">
        <v>0</v>
      </c>
      <c r="P175" s="99">
        <v>104.29300000000001</v>
      </c>
      <c r="Q175" s="99">
        <v>104.29300000000001</v>
      </c>
    </row>
    <row r="176" spans="1:17" s="25" customFormat="1" ht="12.75" customHeight="1" x14ac:dyDescent="0.2">
      <c r="A176" s="149" t="s">
        <v>347</v>
      </c>
      <c r="B176" s="149"/>
      <c r="C176" s="98">
        <v>0</v>
      </c>
      <c r="D176" s="98">
        <v>0</v>
      </c>
      <c r="E176" s="98">
        <v>0</v>
      </c>
      <c r="G176" s="98">
        <v>0</v>
      </c>
      <c r="H176" s="98">
        <v>0</v>
      </c>
      <c r="I176" s="98">
        <v>0</v>
      </c>
      <c r="K176" s="99">
        <v>0</v>
      </c>
      <c r="L176" s="99">
        <v>0</v>
      </c>
      <c r="M176" s="99">
        <v>0</v>
      </c>
      <c r="O176" s="99">
        <v>0</v>
      </c>
      <c r="P176" s="99">
        <v>12.1</v>
      </c>
      <c r="Q176" s="99">
        <v>12.1</v>
      </c>
    </row>
    <row r="177" spans="1:17" s="25" customFormat="1" ht="12.75" customHeight="1" x14ac:dyDescent="0.2">
      <c r="A177" s="149" t="s">
        <v>22</v>
      </c>
      <c r="B177" s="149"/>
      <c r="C177" s="98">
        <v>18645</v>
      </c>
      <c r="D177" s="98">
        <v>24704</v>
      </c>
      <c r="E177" s="98">
        <v>43349</v>
      </c>
      <c r="G177" s="98">
        <v>17241</v>
      </c>
      <c r="H177" s="98">
        <v>23178</v>
      </c>
      <c r="I177" s="98">
        <v>40419</v>
      </c>
      <c r="K177" s="99">
        <v>323.88400000000001</v>
      </c>
      <c r="L177" s="99">
        <v>423.60599999999999</v>
      </c>
      <c r="M177" s="99">
        <v>747.49</v>
      </c>
      <c r="O177" s="99">
        <v>374.286</v>
      </c>
      <c r="P177" s="99">
        <v>461.67200000000003</v>
      </c>
      <c r="Q177" s="99">
        <v>835.95800000000008</v>
      </c>
    </row>
    <row r="178" spans="1:17" s="25" customFormat="1" ht="12.75" customHeight="1" x14ac:dyDescent="0.2">
      <c r="A178" s="149" t="s">
        <v>23</v>
      </c>
      <c r="B178" s="149"/>
      <c r="C178" s="98">
        <v>21779</v>
      </c>
      <c r="D178" s="98">
        <v>24541</v>
      </c>
      <c r="E178" s="98">
        <v>46320</v>
      </c>
      <c r="G178" s="98">
        <v>23452</v>
      </c>
      <c r="H178" s="98">
        <v>26859</v>
      </c>
      <c r="I178" s="98">
        <v>50311</v>
      </c>
      <c r="K178" s="99">
        <v>243.94300000000001</v>
      </c>
      <c r="L178" s="99">
        <v>262.74099999999999</v>
      </c>
      <c r="M178" s="99">
        <v>506.68399999999997</v>
      </c>
      <c r="O178" s="99">
        <v>297.56900000000002</v>
      </c>
      <c r="P178" s="99">
        <v>223.08500000000001</v>
      </c>
      <c r="Q178" s="99">
        <v>520.654</v>
      </c>
    </row>
    <row r="179" spans="1:17" s="25" customFormat="1" ht="12.75" customHeight="1" x14ac:dyDescent="0.2">
      <c r="A179" s="149" t="s">
        <v>249</v>
      </c>
      <c r="B179" s="149"/>
      <c r="C179" s="98">
        <v>1552</v>
      </c>
      <c r="D179" s="98">
        <v>1917</v>
      </c>
      <c r="E179" s="98">
        <v>3469</v>
      </c>
      <c r="G179" s="98">
        <v>1399</v>
      </c>
      <c r="H179" s="98">
        <v>2198</v>
      </c>
      <c r="I179" s="98">
        <v>3597</v>
      </c>
      <c r="K179" s="99">
        <v>24.841000000000001</v>
      </c>
      <c r="L179" s="99">
        <v>15.108000000000001</v>
      </c>
      <c r="M179" s="99">
        <v>39.948999999999998</v>
      </c>
      <c r="O179" s="99">
        <v>22.114999999999998</v>
      </c>
      <c r="P179" s="99">
        <v>11.13</v>
      </c>
      <c r="Q179" s="99">
        <v>33.244999999999997</v>
      </c>
    </row>
    <row r="180" spans="1:17" s="25" customFormat="1" ht="12.75" customHeight="1" x14ac:dyDescent="0.2">
      <c r="A180" s="149" t="s">
        <v>271</v>
      </c>
      <c r="B180" s="149"/>
      <c r="C180" s="98">
        <v>4742</v>
      </c>
      <c r="D180" s="98">
        <v>5358</v>
      </c>
      <c r="E180" s="98">
        <v>10100</v>
      </c>
      <c r="G180" s="98">
        <v>4766</v>
      </c>
      <c r="H180" s="98">
        <v>5288</v>
      </c>
      <c r="I180" s="98">
        <v>10054</v>
      </c>
      <c r="K180" s="99">
        <v>110.57899999999999</v>
      </c>
      <c r="L180" s="99">
        <v>95.400999999999996</v>
      </c>
      <c r="M180" s="99">
        <v>205.98</v>
      </c>
      <c r="O180" s="99">
        <v>127.05200000000001</v>
      </c>
      <c r="P180" s="99">
        <v>117.496</v>
      </c>
      <c r="Q180" s="99">
        <v>244.548</v>
      </c>
    </row>
    <row r="181" spans="1:17" s="25" customFormat="1" ht="12.75" customHeight="1" x14ac:dyDescent="0.2">
      <c r="A181" s="149" t="s">
        <v>45</v>
      </c>
      <c r="B181" s="149"/>
      <c r="C181" s="98">
        <v>2934</v>
      </c>
      <c r="D181" s="98">
        <v>2589</v>
      </c>
      <c r="E181" s="98">
        <v>5523</v>
      </c>
      <c r="G181" s="98">
        <v>1824</v>
      </c>
      <c r="H181" s="98">
        <v>1673</v>
      </c>
      <c r="I181" s="98">
        <v>3497</v>
      </c>
      <c r="K181" s="99">
        <v>225.96299999999999</v>
      </c>
      <c r="L181" s="99">
        <v>9.9290000000000003</v>
      </c>
      <c r="M181" s="99">
        <v>235.892</v>
      </c>
      <c r="O181" s="99">
        <v>217.71799999999999</v>
      </c>
      <c r="P181" s="99">
        <v>16.771999999999998</v>
      </c>
      <c r="Q181" s="99">
        <v>234.48999999999998</v>
      </c>
    </row>
    <row r="182" spans="1:17" s="25" customFormat="1" ht="12.75" customHeight="1" x14ac:dyDescent="0.2">
      <c r="A182" s="149" t="s">
        <v>25</v>
      </c>
      <c r="B182" s="149"/>
      <c r="C182" s="98">
        <v>5637</v>
      </c>
      <c r="D182" s="98">
        <v>4669</v>
      </c>
      <c r="E182" s="98">
        <v>10306</v>
      </c>
      <c r="G182" s="98">
        <v>5093</v>
      </c>
      <c r="H182" s="98">
        <v>4329</v>
      </c>
      <c r="I182" s="98">
        <v>9422</v>
      </c>
      <c r="K182" s="99">
        <v>4.2050000000000001</v>
      </c>
      <c r="L182" s="99">
        <v>67.352999999999994</v>
      </c>
      <c r="M182" s="99">
        <v>71.557999999999993</v>
      </c>
      <c r="O182" s="99">
        <v>3.5960000000000001</v>
      </c>
      <c r="P182" s="99">
        <v>74.631</v>
      </c>
      <c r="Q182" s="99">
        <v>78.227000000000004</v>
      </c>
    </row>
    <row r="183" spans="1:17" s="25" customFormat="1" ht="12.75" customHeight="1" x14ac:dyDescent="0.2">
      <c r="A183" s="149" t="s">
        <v>26</v>
      </c>
      <c r="B183" s="149"/>
      <c r="C183" s="98">
        <v>3473</v>
      </c>
      <c r="D183" s="98">
        <v>4049</v>
      </c>
      <c r="E183" s="98">
        <v>7522</v>
      </c>
      <c r="G183" s="98">
        <v>3833</v>
      </c>
      <c r="H183" s="98">
        <v>4871</v>
      </c>
      <c r="I183" s="98">
        <v>8704</v>
      </c>
      <c r="K183" s="99">
        <v>51.128</v>
      </c>
      <c r="L183" s="99">
        <v>27.367000000000001</v>
      </c>
      <c r="M183" s="99">
        <v>78.495000000000005</v>
      </c>
      <c r="O183" s="99">
        <v>51.335999999999999</v>
      </c>
      <c r="P183" s="99">
        <v>44.631999999999998</v>
      </c>
      <c r="Q183" s="99">
        <v>95.967999999999989</v>
      </c>
    </row>
    <row r="184" spans="1:17" s="25" customFormat="1" ht="12.75" customHeight="1" x14ac:dyDescent="0.2">
      <c r="A184" s="149" t="s">
        <v>46</v>
      </c>
      <c r="B184" s="149"/>
      <c r="C184" s="98">
        <v>4131</v>
      </c>
      <c r="D184" s="98">
        <v>4546</v>
      </c>
      <c r="E184" s="98">
        <v>8677</v>
      </c>
      <c r="G184" s="98">
        <v>3423</v>
      </c>
      <c r="H184" s="98">
        <v>4117</v>
      </c>
      <c r="I184" s="98">
        <v>7540</v>
      </c>
      <c r="K184" s="99">
        <v>87.733999999999995</v>
      </c>
      <c r="L184" s="99">
        <v>24.234999999999999</v>
      </c>
      <c r="M184" s="99">
        <v>111.96899999999999</v>
      </c>
      <c r="O184" s="99">
        <v>48.07</v>
      </c>
      <c r="P184" s="99">
        <v>22.16</v>
      </c>
      <c r="Q184" s="99">
        <v>70.23</v>
      </c>
    </row>
    <row r="185" spans="1:17" s="25" customFormat="1" ht="12.75" customHeight="1" x14ac:dyDescent="0.2">
      <c r="A185" s="149" t="s">
        <v>27</v>
      </c>
      <c r="B185" s="149"/>
      <c r="C185" s="98">
        <v>902</v>
      </c>
      <c r="D185" s="98">
        <v>868</v>
      </c>
      <c r="E185" s="98">
        <v>1770</v>
      </c>
      <c r="G185" s="98">
        <v>852</v>
      </c>
      <c r="H185" s="98">
        <v>783</v>
      </c>
      <c r="I185" s="98">
        <v>1635</v>
      </c>
      <c r="K185" s="99">
        <v>1.62</v>
      </c>
      <c r="L185" s="99">
        <v>2.222</v>
      </c>
      <c r="M185" s="99">
        <v>3.8420000000000001</v>
      </c>
      <c r="O185" s="99">
        <v>1.252</v>
      </c>
      <c r="P185" s="99">
        <v>5.4290000000000003</v>
      </c>
      <c r="Q185" s="99">
        <v>6.681</v>
      </c>
    </row>
    <row r="186" spans="1:17" s="25" customFormat="1" ht="12.75" customHeight="1" x14ac:dyDescent="0.2">
      <c r="A186" s="149" t="s">
        <v>28</v>
      </c>
      <c r="B186" s="149" t="s">
        <v>50</v>
      </c>
      <c r="C186" s="98">
        <v>3286</v>
      </c>
      <c r="D186" s="98">
        <v>4365</v>
      </c>
      <c r="E186" s="98">
        <v>7651</v>
      </c>
      <c r="G186" s="98">
        <v>2847</v>
      </c>
      <c r="H186" s="98">
        <v>3858</v>
      </c>
      <c r="I186" s="98">
        <v>6705</v>
      </c>
      <c r="K186" s="99">
        <v>0.99299999999999999</v>
      </c>
      <c r="L186" s="99">
        <v>23.863</v>
      </c>
      <c r="M186" s="99">
        <v>24.855999999999998</v>
      </c>
      <c r="O186" s="99">
        <v>4.0069999999999997</v>
      </c>
      <c r="P186" s="99">
        <v>16.027000000000001</v>
      </c>
      <c r="Q186" s="99">
        <v>20.033999999999999</v>
      </c>
    </row>
    <row r="187" spans="1:17" s="25" customFormat="1" ht="12.75" customHeight="1" x14ac:dyDescent="0.2">
      <c r="A187" s="149" t="s">
        <v>296</v>
      </c>
      <c r="B187" s="149"/>
      <c r="C187" s="98">
        <v>2147</v>
      </c>
      <c r="D187" s="98">
        <v>2851</v>
      </c>
      <c r="E187" s="98">
        <v>4998</v>
      </c>
      <c r="G187" s="98">
        <v>1858</v>
      </c>
      <c r="H187" s="98">
        <v>3202</v>
      </c>
      <c r="I187" s="98">
        <v>5060</v>
      </c>
      <c r="K187" s="99">
        <v>121.42</v>
      </c>
      <c r="L187" s="99">
        <v>116.605</v>
      </c>
      <c r="M187" s="99">
        <v>238.02500000000001</v>
      </c>
      <c r="O187" s="99">
        <v>110.229</v>
      </c>
      <c r="P187" s="99">
        <v>66.576999999999998</v>
      </c>
      <c r="Q187" s="99">
        <v>176.80599999999998</v>
      </c>
    </row>
    <row r="188" spans="1:17" s="25" customFormat="1" ht="12.75" customHeight="1" x14ac:dyDescent="0.2">
      <c r="A188" s="149" t="s">
        <v>29</v>
      </c>
      <c r="B188" s="149"/>
      <c r="C188" s="98">
        <v>14397</v>
      </c>
      <c r="D188" s="98">
        <v>15826</v>
      </c>
      <c r="E188" s="98">
        <v>30223</v>
      </c>
      <c r="G188" s="98">
        <v>16129</v>
      </c>
      <c r="H188" s="98">
        <v>17131</v>
      </c>
      <c r="I188" s="98">
        <v>33260</v>
      </c>
      <c r="K188" s="99">
        <v>0</v>
      </c>
      <c r="L188" s="99">
        <v>0</v>
      </c>
      <c r="M188" s="99">
        <v>0</v>
      </c>
      <c r="O188" s="99">
        <v>0.63800000000000001</v>
      </c>
      <c r="P188" s="99">
        <v>0</v>
      </c>
      <c r="Q188" s="99">
        <v>0.63800000000000001</v>
      </c>
    </row>
    <row r="189" spans="1:17" s="25" customFormat="1" ht="12.75" customHeight="1" x14ac:dyDescent="0.2">
      <c r="A189" s="149" t="s">
        <v>243</v>
      </c>
      <c r="B189" s="149"/>
      <c r="C189" s="98">
        <v>698</v>
      </c>
      <c r="D189" s="98">
        <v>1090</v>
      </c>
      <c r="E189" s="98">
        <v>1788</v>
      </c>
      <c r="G189" s="98">
        <v>716</v>
      </c>
      <c r="H189" s="98">
        <v>1134</v>
      </c>
      <c r="I189" s="98">
        <v>1850</v>
      </c>
      <c r="K189" s="99">
        <v>1.4999999999999999E-2</v>
      </c>
      <c r="L189" s="99">
        <v>8.9550000000000001</v>
      </c>
      <c r="M189" s="99">
        <v>8.9700000000000006</v>
      </c>
      <c r="O189" s="99">
        <v>0.01</v>
      </c>
      <c r="P189" s="99">
        <v>8.6950000000000003</v>
      </c>
      <c r="Q189" s="99">
        <v>8.7050000000000001</v>
      </c>
    </row>
    <row r="190" spans="1:17" s="25" customFormat="1" ht="12.75" customHeight="1" x14ac:dyDescent="0.2">
      <c r="A190" s="149" t="s">
        <v>53</v>
      </c>
      <c r="B190" s="149"/>
      <c r="C190" s="98">
        <v>14217</v>
      </c>
      <c r="D190" s="98">
        <v>15138</v>
      </c>
      <c r="E190" s="98">
        <v>29355</v>
      </c>
      <c r="G190" s="98">
        <v>12862</v>
      </c>
      <c r="H190" s="98">
        <v>15229</v>
      </c>
      <c r="I190" s="98">
        <v>28091</v>
      </c>
      <c r="K190" s="99">
        <v>246.02099999999999</v>
      </c>
      <c r="L190" s="99">
        <v>255.03200000000001</v>
      </c>
      <c r="M190" s="99">
        <v>501.053</v>
      </c>
      <c r="O190" s="99">
        <v>250.25700000000001</v>
      </c>
      <c r="P190" s="99">
        <v>314.05799999999999</v>
      </c>
      <c r="Q190" s="99">
        <v>564.31500000000005</v>
      </c>
    </row>
    <row r="191" spans="1:17" s="25" customFormat="1" ht="12.75" customHeight="1" x14ac:dyDescent="0.2">
      <c r="A191" s="149" t="s">
        <v>54</v>
      </c>
      <c r="B191" s="149"/>
      <c r="C191" s="98">
        <v>8622</v>
      </c>
      <c r="D191" s="98">
        <v>8872</v>
      </c>
      <c r="E191" s="98">
        <v>17494</v>
      </c>
      <c r="G191" s="98">
        <v>11322</v>
      </c>
      <c r="H191" s="98">
        <v>11052</v>
      </c>
      <c r="I191" s="98">
        <v>22374</v>
      </c>
      <c r="K191" s="99">
        <v>216.899</v>
      </c>
      <c r="L191" s="99">
        <v>179.29400000000001</v>
      </c>
      <c r="M191" s="99">
        <v>396.19299999999998</v>
      </c>
      <c r="O191" s="99">
        <v>68.733000000000004</v>
      </c>
      <c r="P191" s="99">
        <v>23.059000000000001</v>
      </c>
      <c r="Q191" s="99">
        <v>91.792000000000002</v>
      </c>
    </row>
    <row r="192" spans="1:17" s="25" customFormat="1" ht="12.75" customHeight="1" x14ac:dyDescent="0.2">
      <c r="A192" s="149" t="s">
        <v>344</v>
      </c>
      <c r="B192" s="149"/>
      <c r="C192" s="98">
        <v>0</v>
      </c>
      <c r="D192" s="98">
        <v>0</v>
      </c>
      <c r="E192" s="98">
        <v>0</v>
      </c>
      <c r="G192" s="98">
        <v>1138</v>
      </c>
      <c r="H192" s="98">
        <v>1578</v>
      </c>
      <c r="I192" s="98">
        <v>2716</v>
      </c>
      <c r="K192" s="99">
        <v>0</v>
      </c>
      <c r="L192" s="99">
        <v>0</v>
      </c>
      <c r="M192" s="99">
        <v>0</v>
      </c>
      <c r="O192" s="99">
        <v>0.91900000000000004</v>
      </c>
      <c r="P192" s="99">
        <v>0</v>
      </c>
      <c r="Q192" s="99">
        <v>0.91900000000000004</v>
      </c>
    </row>
    <row r="193" spans="1:17" s="25" customFormat="1" ht="12.75" customHeight="1" x14ac:dyDescent="0.2">
      <c r="A193" s="149" t="s">
        <v>30</v>
      </c>
      <c r="B193" s="149"/>
      <c r="C193" s="98">
        <v>22355</v>
      </c>
      <c r="D193" s="98">
        <v>25000</v>
      </c>
      <c r="E193" s="98">
        <v>47355</v>
      </c>
      <c r="G193" s="98">
        <v>21071</v>
      </c>
      <c r="H193" s="98">
        <v>25210</v>
      </c>
      <c r="I193" s="98">
        <v>46281</v>
      </c>
      <c r="K193" s="99">
        <v>233.779</v>
      </c>
      <c r="L193" s="99">
        <v>474.09800000000001</v>
      </c>
      <c r="M193" s="99">
        <v>707.87699999999995</v>
      </c>
      <c r="O193" s="99">
        <v>183.06800000000001</v>
      </c>
      <c r="P193" s="99">
        <v>464.60199999999998</v>
      </c>
      <c r="Q193" s="99">
        <v>647.66999999999996</v>
      </c>
    </row>
    <row r="194" spans="1:17" s="25" customFormat="1" ht="12.75" customHeight="1" x14ac:dyDescent="0.2">
      <c r="A194" s="149" t="s">
        <v>47</v>
      </c>
      <c r="B194" s="149"/>
      <c r="C194" s="98">
        <v>20583</v>
      </c>
      <c r="D194" s="98">
        <v>24985</v>
      </c>
      <c r="E194" s="98">
        <v>45568</v>
      </c>
      <c r="G194" s="98">
        <v>18970</v>
      </c>
      <c r="H194" s="98">
        <v>24698</v>
      </c>
      <c r="I194" s="98">
        <v>43668</v>
      </c>
      <c r="K194" s="99">
        <v>547.96</v>
      </c>
      <c r="L194" s="99">
        <v>1137.0350000000001</v>
      </c>
      <c r="M194" s="99">
        <v>1684.9950000000001</v>
      </c>
      <c r="O194" s="99">
        <v>634.87099999999998</v>
      </c>
      <c r="P194" s="99">
        <v>2021.037</v>
      </c>
      <c r="Q194" s="99">
        <v>2655.9079999999999</v>
      </c>
    </row>
    <row r="195" spans="1:17" s="25" customFormat="1" ht="12.75" customHeight="1" x14ac:dyDescent="0.2">
      <c r="A195" s="149" t="s">
        <v>238</v>
      </c>
      <c r="B195" s="149"/>
      <c r="C195" s="98">
        <v>2547</v>
      </c>
      <c r="D195" s="98">
        <v>3426</v>
      </c>
      <c r="E195" s="98">
        <v>5973</v>
      </c>
      <c r="G195" s="98">
        <v>2781</v>
      </c>
      <c r="H195" s="98">
        <v>3535</v>
      </c>
      <c r="I195" s="98">
        <v>6316</v>
      </c>
      <c r="K195" s="99">
        <v>135.13</v>
      </c>
      <c r="L195" s="99">
        <v>87.784999999999997</v>
      </c>
      <c r="M195" s="99">
        <v>222.91499999999999</v>
      </c>
      <c r="O195" s="99">
        <v>125.75</v>
      </c>
      <c r="P195" s="99">
        <v>30.72</v>
      </c>
      <c r="Q195" s="99">
        <v>156.47</v>
      </c>
    </row>
    <row r="196" spans="1:17" s="25" customFormat="1" ht="12.75" customHeight="1" x14ac:dyDescent="0.2">
      <c r="A196" s="149" t="s">
        <v>12</v>
      </c>
      <c r="B196" s="149"/>
      <c r="C196" s="98">
        <v>60591</v>
      </c>
      <c r="D196" s="98">
        <v>68311</v>
      </c>
      <c r="E196" s="98">
        <v>128902</v>
      </c>
      <c r="G196" s="98">
        <v>64919</v>
      </c>
      <c r="H196" s="98">
        <v>77672</v>
      </c>
      <c r="I196" s="98">
        <v>142591</v>
      </c>
      <c r="K196" s="99">
        <v>3954.098</v>
      </c>
      <c r="L196" s="99">
        <v>2664.2840000000001</v>
      </c>
      <c r="M196" s="99">
        <v>6618.3819999999996</v>
      </c>
      <c r="O196" s="99">
        <v>4119.4139999999998</v>
      </c>
      <c r="P196" s="99">
        <v>2448.1970000000001</v>
      </c>
      <c r="Q196" s="99">
        <v>6567.6109999999999</v>
      </c>
    </row>
    <row r="197" spans="1:17" s="25" customFormat="1" ht="12.75" customHeight="1" x14ac:dyDescent="0.2">
      <c r="A197" s="149" t="s">
        <v>273</v>
      </c>
      <c r="B197" s="149"/>
      <c r="C197" s="98">
        <v>760</v>
      </c>
      <c r="D197" s="98">
        <v>873</v>
      </c>
      <c r="E197" s="98">
        <v>1633</v>
      </c>
      <c r="G197" s="98">
        <v>235</v>
      </c>
      <c r="H197" s="98">
        <v>356</v>
      </c>
      <c r="I197" s="98">
        <v>591</v>
      </c>
      <c r="K197" s="99">
        <v>0</v>
      </c>
      <c r="L197" s="99">
        <v>0</v>
      </c>
      <c r="M197" s="99">
        <v>0</v>
      </c>
      <c r="O197" s="99">
        <v>0</v>
      </c>
      <c r="P197" s="99">
        <v>0</v>
      </c>
      <c r="Q197" s="99">
        <v>0</v>
      </c>
    </row>
    <row r="198" spans="1:17" s="25" customFormat="1" ht="12.75" customHeight="1" x14ac:dyDescent="0.2">
      <c r="A198" s="149" t="s">
        <v>31</v>
      </c>
      <c r="B198" s="149"/>
      <c r="C198" s="98">
        <v>9322</v>
      </c>
      <c r="D198" s="98">
        <v>15019</v>
      </c>
      <c r="E198" s="98">
        <v>24341</v>
      </c>
      <c r="G198" s="98">
        <v>8889</v>
      </c>
      <c r="H198" s="98">
        <v>14350</v>
      </c>
      <c r="I198" s="98">
        <v>23239</v>
      </c>
      <c r="K198" s="99">
        <v>370.01600000000002</v>
      </c>
      <c r="L198" s="99">
        <v>586.37</v>
      </c>
      <c r="M198" s="99">
        <v>956.38599999999997</v>
      </c>
      <c r="O198" s="99">
        <v>300.67399999999998</v>
      </c>
      <c r="P198" s="99">
        <v>879.35</v>
      </c>
      <c r="Q198" s="99">
        <v>1180.0239999999999</v>
      </c>
    </row>
    <row r="199" spans="1:17" s="25" customFormat="1" ht="12.75" customHeight="1" x14ac:dyDescent="0.2">
      <c r="A199" s="149" t="s">
        <v>317</v>
      </c>
      <c r="B199" s="149"/>
      <c r="C199" s="98">
        <v>357</v>
      </c>
      <c r="D199" s="98">
        <v>557</v>
      </c>
      <c r="E199" s="98">
        <v>914</v>
      </c>
      <c r="G199" s="98">
        <v>349</v>
      </c>
      <c r="H199" s="98">
        <v>380</v>
      </c>
      <c r="I199" s="98">
        <v>729</v>
      </c>
      <c r="K199" s="99">
        <v>101.90600000000001</v>
      </c>
      <c r="L199" s="99">
        <v>4.3550000000000004</v>
      </c>
      <c r="M199" s="99">
        <v>106.26100000000001</v>
      </c>
      <c r="O199" s="99">
        <v>5.0679999999999996</v>
      </c>
      <c r="P199" s="99">
        <v>30.015000000000001</v>
      </c>
      <c r="Q199" s="99">
        <v>35.082999999999998</v>
      </c>
    </row>
    <row r="200" spans="1:17" s="25" customFormat="1" ht="12.75" customHeight="1" x14ac:dyDescent="0.2">
      <c r="A200" s="149" t="s">
        <v>32</v>
      </c>
      <c r="B200" s="149"/>
      <c r="C200" s="98">
        <v>19494</v>
      </c>
      <c r="D200" s="98">
        <v>22981</v>
      </c>
      <c r="E200" s="98">
        <v>42475</v>
      </c>
      <c r="G200" s="98">
        <v>19512</v>
      </c>
      <c r="H200" s="98">
        <v>23234</v>
      </c>
      <c r="I200" s="98">
        <v>42746</v>
      </c>
      <c r="K200" s="99">
        <v>967.09400000000005</v>
      </c>
      <c r="L200" s="99">
        <v>557.77300000000002</v>
      </c>
      <c r="M200" s="99">
        <v>1524.8670000000002</v>
      </c>
      <c r="O200" s="99">
        <v>1034.376</v>
      </c>
      <c r="P200" s="99">
        <v>630.32100000000003</v>
      </c>
      <c r="Q200" s="99">
        <v>1664.6970000000001</v>
      </c>
    </row>
    <row r="201" spans="1:17" s="25" customFormat="1" ht="12.75" customHeight="1" x14ac:dyDescent="0.2">
      <c r="A201" s="149" t="s">
        <v>55</v>
      </c>
      <c r="B201" s="149"/>
      <c r="C201" s="98">
        <v>1047</v>
      </c>
      <c r="D201" s="98">
        <v>1267</v>
      </c>
      <c r="E201" s="98">
        <v>2314</v>
      </c>
      <c r="G201" s="98">
        <v>1070</v>
      </c>
      <c r="H201" s="98">
        <v>975</v>
      </c>
      <c r="I201" s="98">
        <v>2045</v>
      </c>
      <c r="K201" s="99">
        <v>1.0469999999999999</v>
      </c>
      <c r="L201" s="99">
        <v>2.14</v>
      </c>
      <c r="M201" s="99">
        <v>3.1870000000000003</v>
      </c>
      <c r="O201" s="99">
        <v>1.6830000000000001</v>
      </c>
      <c r="P201" s="99">
        <v>0.25700000000000001</v>
      </c>
      <c r="Q201" s="99">
        <v>1.94</v>
      </c>
    </row>
    <row r="202" spans="1:17" s="25" customFormat="1" ht="12.75" customHeight="1" x14ac:dyDescent="0.2">
      <c r="A202" s="149" t="s">
        <v>223</v>
      </c>
      <c r="B202" s="149"/>
      <c r="C202" s="98">
        <v>1452</v>
      </c>
      <c r="D202" s="98">
        <v>1193</v>
      </c>
      <c r="E202" s="98">
        <v>2645</v>
      </c>
      <c r="G202" s="98">
        <v>0</v>
      </c>
      <c r="H202" s="98">
        <v>0</v>
      </c>
      <c r="I202" s="98">
        <v>0</v>
      </c>
      <c r="K202" s="99">
        <v>0</v>
      </c>
      <c r="L202" s="99">
        <v>0</v>
      </c>
      <c r="M202" s="99">
        <v>0</v>
      </c>
      <c r="O202" s="99">
        <v>0</v>
      </c>
      <c r="P202" s="99">
        <v>0</v>
      </c>
      <c r="Q202" s="99">
        <v>0</v>
      </c>
    </row>
    <row r="203" spans="1:17" s="25" customFormat="1" ht="12.75" customHeight="1" x14ac:dyDescent="0.2">
      <c r="A203" s="149" t="s">
        <v>56</v>
      </c>
      <c r="B203" s="149"/>
      <c r="C203" s="98">
        <v>8115</v>
      </c>
      <c r="D203" s="98">
        <v>10053</v>
      </c>
      <c r="E203" s="98">
        <v>18168</v>
      </c>
      <c r="G203" s="98">
        <v>9957</v>
      </c>
      <c r="H203" s="98">
        <v>11328</v>
      </c>
      <c r="I203" s="98">
        <v>21285</v>
      </c>
      <c r="K203" s="99">
        <v>236.422</v>
      </c>
      <c r="L203" s="99">
        <v>167.41399999999999</v>
      </c>
      <c r="M203" s="99">
        <v>403.83600000000001</v>
      </c>
      <c r="O203" s="99">
        <v>200.44399999999999</v>
      </c>
      <c r="P203" s="99">
        <v>323.83499999999998</v>
      </c>
      <c r="Q203" s="99">
        <v>524.279</v>
      </c>
    </row>
    <row r="204" spans="1:17" s="25" customFormat="1" ht="12.75" customHeight="1" x14ac:dyDescent="0.2">
      <c r="A204" s="149" t="s">
        <v>33</v>
      </c>
      <c r="B204" s="149"/>
      <c r="C204" s="98">
        <v>15197</v>
      </c>
      <c r="D204" s="98">
        <v>16895</v>
      </c>
      <c r="E204" s="98">
        <v>32092</v>
      </c>
      <c r="G204" s="98">
        <v>15798</v>
      </c>
      <c r="H204" s="98">
        <v>17490</v>
      </c>
      <c r="I204" s="98">
        <v>33288</v>
      </c>
      <c r="K204" s="99">
        <v>18.155999999999999</v>
      </c>
      <c r="L204" s="99">
        <v>22.286000000000001</v>
      </c>
      <c r="M204" s="99">
        <v>40.442</v>
      </c>
      <c r="O204" s="99">
        <v>14.176</v>
      </c>
      <c r="P204" s="99">
        <v>22.523</v>
      </c>
      <c r="Q204" s="99">
        <v>36.698999999999998</v>
      </c>
    </row>
    <row r="205" spans="1:17" s="25" customFormat="1" ht="12.75" customHeight="1" x14ac:dyDescent="0.2">
      <c r="A205" s="149" t="s">
        <v>285</v>
      </c>
      <c r="B205" s="149"/>
      <c r="C205" s="98">
        <v>1449</v>
      </c>
      <c r="D205" s="98">
        <v>2079</v>
      </c>
      <c r="E205" s="98">
        <v>3528</v>
      </c>
      <c r="G205" s="98">
        <v>1093</v>
      </c>
      <c r="H205" s="98">
        <v>1867</v>
      </c>
      <c r="I205" s="98">
        <v>2960</v>
      </c>
      <c r="K205" s="99">
        <v>34.723999999999997</v>
      </c>
      <c r="L205" s="99">
        <v>13.404</v>
      </c>
      <c r="M205" s="99">
        <v>48.128</v>
      </c>
      <c r="O205" s="99">
        <v>28.263999999999999</v>
      </c>
      <c r="P205" s="99">
        <v>0.04</v>
      </c>
      <c r="Q205" s="99">
        <v>28.303999999999998</v>
      </c>
    </row>
    <row r="206" spans="1:17" s="25" customFormat="1" ht="12.75" customHeight="1" x14ac:dyDescent="0.2">
      <c r="A206" s="149" t="s">
        <v>291</v>
      </c>
      <c r="B206" s="149"/>
      <c r="C206" s="98">
        <v>2878</v>
      </c>
      <c r="D206" s="98">
        <v>3711</v>
      </c>
      <c r="E206" s="98">
        <v>6589</v>
      </c>
      <c r="G206" s="98">
        <v>2835</v>
      </c>
      <c r="H206" s="98">
        <v>4009</v>
      </c>
      <c r="I206" s="98">
        <v>6844</v>
      </c>
      <c r="K206" s="99">
        <v>176.83600000000001</v>
      </c>
      <c r="L206" s="99">
        <v>206.554</v>
      </c>
      <c r="M206" s="99">
        <v>383.39</v>
      </c>
      <c r="O206" s="99">
        <v>156.083</v>
      </c>
      <c r="P206" s="99">
        <v>193.68199999999999</v>
      </c>
      <c r="Q206" s="99">
        <v>349.76499999999999</v>
      </c>
    </row>
    <row r="207" spans="1:17" s="25" customFormat="1" ht="12.75" customHeight="1" x14ac:dyDescent="0.2">
      <c r="A207" s="149" t="s">
        <v>298</v>
      </c>
      <c r="B207" s="149"/>
      <c r="C207" s="98">
        <v>2076</v>
      </c>
      <c r="D207" s="98">
        <v>2808</v>
      </c>
      <c r="E207" s="98">
        <v>4884</v>
      </c>
      <c r="G207" s="98">
        <v>465</v>
      </c>
      <c r="H207" s="98">
        <v>764</v>
      </c>
      <c r="I207" s="98">
        <v>1229</v>
      </c>
      <c r="K207" s="99">
        <v>90.525000000000006</v>
      </c>
      <c r="L207" s="99">
        <v>149.08199999999999</v>
      </c>
      <c r="M207" s="99">
        <v>239.607</v>
      </c>
      <c r="O207" s="99">
        <v>2.9889999999999999</v>
      </c>
      <c r="P207" s="99">
        <v>108.69499999999999</v>
      </c>
      <c r="Q207" s="99">
        <v>111.684</v>
      </c>
    </row>
    <row r="208" spans="1:17" s="25" customFormat="1" ht="12.75" customHeight="1" x14ac:dyDescent="0.2">
      <c r="A208" s="149" t="s">
        <v>314</v>
      </c>
      <c r="B208" s="149"/>
      <c r="C208" s="98">
        <v>989</v>
      </c>
      <c r="D208" s="98">
        <v>1552</v>
      </c>
      <c r="E208" s="98">
        <v>2541</v>
      </c>
      <c r="G208" s="98">
        <v>1253</v>
      </c>
      <c r="H208" s="98">
        <v>1837</v>
      </c>
      <c r="I208" s="98">
        <v>3090</v>
      </c>
      <c r="K208" s="99">
        <v>82.2</v>
      </c>
      <c r="L208" s="99">
        <v>76.632999999999996</v>
      </c>
      <c r="M208" s="99">
        <v>158.833</v>
      </c>
      <c r="O208" s="99">
        <v>85.962999999999994</v>
      </c>
      <c r="P208" s="99">
        <v>17.765000000000001</v>
      </c>
      <c r="Q208" s="99">
        <v>103.72799999999999</v>
      </c>
    </row>
    <row r="209" spans="1:17" s="25" customFormat="1" ht="12.75" customHeight="1" x14ac:dyDescent="0.2">
      <c r="A209" s="150" t="s">
        <v>7</v>
      </c>
      <c r="B209" s="150" t="s">
        <v>50</v>
      </c>
      <c r="C209" s="98">
        <v>734848</v>
      </c>
      <c r="D209" s="98">
        <v>866372</v>
      </c>
      <c r="E209" s="98">
        <v>1601220</v>
      </c>
      <c r="G209" s="98">
        <v>728207</v>
      </c>
      <c r="H209" s="98">
        <v>871647</v>
      </c>
      <c r="I209" s="98">
        <v>1599854</v>
      </c>
      <c r="K209" s="99">
        <v>25808.871000000003</v>
      </c>
      <c r="L209" s="99">
        <v>21777.897999999994</v>
      </c>
      <c r="M209" s="99">
        <v>47586.769</v>
      </c>
      <c r="O209" s="99">
        <v>23952.433999999997</v>
      </c>
      <c r="P209" s="99">
        <v>23506.875</v>
      </c>
      <c r="Q209" s="99">
        <v>47459.308999999994</v>
      </c>
    </row>
    <row r="210" spans="1:17" s="25" customFormat="1" ht="12.75" customHeight="1" x14ac:dyDescent="0.2">
      <c r="A210" s="149" t="s">
        <v>10</v>
      </c>
      <c r="B210" s="149" t="s">
        <v>312</v>
      </c>
      <c r="C210" s="98">
        <v>0</v>
      </c>
      <c r="D210" s="98">
        <v>0</v>
      </c>
      <c r="E210" s="98">
        <v>0</v>
      </c>
      <c r="G210" s="98">
        <v>0</v>
      </c>
      <c r="H210" s="98">
        <v>0</v>
      </c>
      <c r="I210" s="98">
        <v>0</v>
      </c>
      <c r="K210" s="99">
        <v>11.858000000000001</v>
      </c>
      <c r="L210" s="99">
        <v>147.774</v>
      </c>
      <c r="M210" s="99">
        <v>159.63200000000001</v>
      </c>
      <c r="O210" s="99">
        <v>31.922999999999998</v>
      </c>
      <c r="P210" s="99">
        <v>99.53</v>
      </c>
      <c r="Q210" s="99">
        <v>131.453</v>
      </c>
    </row>
    <row r="211" spans="1:17" s="25" customFormat="1" ht="12.75" customHeight="1" x14ac:dyDescent="0.2">
      <c r="A211" s="150" t="s">
        <v>7</v>
      </c>
      <c r="B211" s="150" t="s">
        <v>312</v>
      </c>
      <c r="C211" s="98">
        <v>0</v>
      </c>
      <c r="D211" s="98">
        <v>0</v>
      </c>
      <c r="E211" s="98">
        <v>0</v>
      </c>
      <c r="G211" s="98">
        <v>0</v>
      </c>
      <c r="H211" s="98">
        <v>0</v>
      </c>
      <c r="I211" s="98">
        <v>0</v>
      </c>
      <c r="K211" s="99">
        <v>11.858000000000001</v>
      </c>
      <c r="L211" s="99">
        <v>147.774</v>
      </c>
      <c r="M211" s="99">
        <v>159.63200000000001</v>
      </c>
      <c r="O211" s="99">
        <v>31.922999999999998</v>
      </c>
      <c r="P211" s="99">
        <v>99.53</v>
      </c>
      <c r="Q211" s="99">
        <v>131.453</v>
      </c>
    </row>
    <row r="212" spans="1:17" s="25" customFormat="1" ht="12.75" customHeight="1" x14ac:dyDescent="0.2">
      <c r="A212" s="149" t="s">
        <v>220</v>
      </c>
      <c r="B212" s="149" t="s">
        <v>57</v>
      </c>
      <c r="C212" s="98">
        <v>44994</v>
      </c>
      <c r="D212" s="98">
        <v>54630</v>
      </c>
      <c r="E212" s="98">
        <v>99624</v>
      </c>
      <c r="G212" s="98">
        <v>42759</v>
      </c>
      <c r="H212" s="98">
        <v>50568</v>
      </c>
      <c r="I212" s="98">
        <v>93327</v>
      </c>
      <c r="K212" s="99">
        <v>861.61800000000005</v>
      </c>
      <c r="L212" s="99">
        <v>1068.7929999999999</v>
      </c>
      <c r="M212" s="99">
        <v>1930.4110000000001</v>
      </c>
      <c r="O212" s="99">
        <v>817.37300000000005</v>
      </c>
      <c r="P212" s="99">
        <v>1189.394</v>
      </c>
      <c r="Q212" s="99">
        <v>2006.7670000000001</v>
      </c>
    </row>
    <row r="213" spans="1:17" s="25" customFormat="1" ht="12.75" customHeight="1" x14ac:dyDescent="0.2">
      <c r="A213" s="149" t="s">
        <v>51</v>
      </c>
      <c r="B213" s="149"/>
      <c r="C213" s="98">
        <v>3191</v>
      </c>
      <c r="D213" s="98">
        <v>5037</v>
      </c>
      <c r="E213" s="98">
        <v>8228</v>
      </c>
      <c r="G213" s="98">
        <v>3652</v>
      </c>
      <c r="H213" s="98">
        <v>4694</v>
      </c>
      <c r="I213" s="98">
        <v>8346</v>
      </c>
      <c r="K213" s="99">
        <v>0.94699999999999995</v>
      </c>
      <c r="L213" s="99">
        <v>4.4560000000000004</v>
      </c>
      <c r="M213" s="99">
        <v>5.4030000000000005</v>
      </c>
      <c r="O213" s="99">
        <v>0.94499999999999995</v>
      </c>
      <c r="P213" s="99">
        <v>8.1940000000000008</v>
      </c>
      <c r="Q213" s="99">
        <v>9.1390000000000011</v>
      </c>
    </row>
    <row r="214" spans="1:17" s="25" customFormat="1" ht="12.75" customHeight="1" x14ac:dyDescent="0.2">
      <c r="A214" s="149" t="s">
        <v>13</v>
      </c>
      <c r="B214" s="149"/>
      <c r="C214" s="98">
        <v>197793</v>
      </c>
      <c r="D214" s="98">
        <v>226605</v>
      </c>
      <c r="E214" s="98">
        <v>424398</v>
      </c>
      <c r="G214" s="98">
        <v>206782</v>
      </c>
      <c r="H214" s="98">
        <v>227635</v>
      </c>
      <c r="I214" s="98">
        <v>434417</v>
      </c>
      <c r="K214" s="99">
        <v>4227.933</v>
      </c>
      <c r="L214" s="99">
        <v>5082.3909999999996</v>
      </c>
      <c r="M214" s="99">
        <v>9310.3240000000005</v>
      </c>
      <c r="O214" s="99">
        <v>3230.7959999999998</v>
      </c>
      <c r="P214" s="99">
        <v>4831.7539999999999</v>
      </c>
      <c r="Q214" s="99">
        <v>8062.5499999999993</v>
      </c>
    </row>
    <row r="215" spans="1:17" s="25" customFormat="1" ht="12.75" customHeight="1" x14ac:dyDescent="0.2">
      <c r="A215" s="149" t="s">
        <v>15</v>
      </c>
      <c r="B215" s="149"/>
      <c r="C215" s="98">
        <v>5524</v>
      </c>
      <c r="D215" s="98">
        <v>6727</v>
      </c>
      <c r="E215" s="98">
        <v>12251</v>
      </c>
      <c r="G215" s="98">
        <v>6494</v>
      </c>
      <c r="H215" s="98">
        <v>8725</v>
      </c>
      <c r="I215" s="98">
        <v>15219</v>
      </c>
      <c r="K215" s="99">
        <v>173.39500000000001</v>
      </c>
      <c r="L215" s="99">
        <v>327.20600000000002</v>
      </c>
      <c r="M215" s="99">
        <v>500.601</v>
      </c>
      <c r="O215" s="99">
        <v>180.614</v>
      </c>
      <c r="P215" s="99">
        <v>265.15499999999997</v>
      </c>
      <c r="Q215" s="99">
        <v>445.76900000000001</v>
      </c>
    </row>
    <row r="216" spans="1:17" s="25" customFormat="1" ht="12.75" customHeight="1" x14ac:dyDescent="0.2">
      <c r="A216" s="149" t="s">
        <v>16</v>
      </c>
      <c r="B216" s="149"/>
      <c r="C216" s="98">
        <v>49573</v>
      </c>
      <c r="D216" s="98">
        <v>60773</v>
      </c>
      <c r="E216" s="98">
        <v>110346</v>
      </c>
      <c r="G216" s="98">
        <v>49944</v>
      </c>
      <c r="H216" s="98">
        <v>59566</v>
      </c>
      <c r="I216" s="98">
        <v>109510</v>
      </c>
      <c r="K216" s="99">
        <v>1440.4649999999999</v>
      </c>
      <c r="L216" s="99">
        <v>1576.7719999999999</v>
      </c>
      <c r="M216" s="99">
        <v>3017.2370000000001</v>
      </c>
      <c r="O216" s="99">
        <v>1471.2550000000001</v>
      </c>
      <c r="P216" s="99">
        <v>1581.3240000000001</v>
      </c>
      <c r="Q216" s="99">
        <v>3052.5790000000002</v>
      </c>
    </row>
    <row r="217" spans="1:17" s="25" customFormat="1" ht="12.75" customHeight="1" x14ac:dyDescent="0.2">
      <c r="A217" s="149" t="s">
        <v>37</v>
      </c>
      <c r="B217" s="149"/>
      <c r="C217" s="98">
        <v>19771</v>
      </c>
      <c r="D217" s="98">
        <v>23041</v>
      </c>
      <c r="E217" s="98">
        <v>42812</v>
      </c>
      <c r="G217" s="98">
        <v>20805</v>
      </c>
      <c r="H217" s="98">
        <v>26904</v>
      </c>
      <c r="I217" s="98">
        <v>47709</v>
      </c>
      <c r="K217" s="99">
        <v>401.767</v>
      </c>
      <c r="L217" s="99">
        <v>531.19600000000003</v>
      </c>
      <c r="M217" s="99">
        <v>932.96299999999997</v>
      </c>
      <c r="O217" s="99">
        <v>362.33699999999999</v>
      </c>
      <c r="P217" s="99">
        <v>851.48400000000004</v>
      </c>
      <c r="Q217" s="99">
        <v>1213.8209999999999</v>
      </c>
    </row>
    <row r="218" spans="1:17" s="25" customFormat="1" ht="12.75" customHeight="1" x14ac:dyDescent="0.2">
      <c r="A218" s="149" t="s">
        <v>297</v>
      </c>
      <c r="B218" s="149"/>
      <c r="C218" s="98">
        <v>1119</v>
      </c>
      <c r="D218" s="98">
        <v>2108</v>
      </c>
      <c r="E218" s="98">
        <v>3227</v>
      </c>
      <c r="G218" s="98">
        <v>1336</v>
      </c>
      <c r="H218" s="98">
        <v>2789</v>
      </c>
      <c r="I218" s="98">
        <v>4125</v>
      </c>
      <c r="K218" s="99">
        <v>85.798000000000002</v>
      </c>
      <c r="L218" s="99">
        <v>76.120999999999995</v>
      </c>
      <c r="M218" s="99">
        <v>161.91899999999998</v>
      </c>
      <c r="O218" s="99">
        <v>108.155</v>
      </c>
      <c r="P218" s="99">
        <v>41.988999999999997</v>
      </c>
      <c r="Q218" s="99">
        <v>150.14400000000001</v>
      </c>
    </row>
    <row r="219" spans="1:17" s="25" customFormat="1" ht="12.75" customHeight="1" x14ac:dyDescent="0.2">
      <c r="A219" s="149" t="s">
        <v>267</v>
      </c>
      <c r="B219" s="149"/>
      <c r="C219" s="98">
        <v>4951</v>
      </c>
      <c r="D219" s="98">
        <v>7357</v>
      </c>
      <c r="E219" s="98">
        <v>12308</v>
      </c>
      <c r="G219" s="98">
        <v>3912</v>
      </c>
      <c r="H219" s="98">
        <v>5386</v>
      </c>
      <c r="I219" s="98">
        <v>9298</v>
      </c>
      <c r="K219" s="99">
        <v>131.65799999999999</v>
      </c>
      <c r="L219" s="99">
        <v>168.81100000000001</v>
      </c>
      <c r="M219" s="99">
        <v>300.46899999999999</v>
      </c>
      <c r="O219" s="99">
        <v>105.23099999999999</v>
      </c>
      <c r="P219" s="99">
        <v>142.68100000000001</v>
      </c>
      <c r="Q219" s="99">
        <v>247.91200000000001</v>
      </c>
    </row>
    <row r="220" spans="1:17" s="25" customFormat="1" ht="12.75" customHeight="1" x14ac:dyDescent="0.2">
      <c r="A220" s="149" t="s">
        <v>38</v>
      </c>
      <c r="B220" s="149"/>
      <c r="C220" s="98">
        <v>0</v>
      </c>
      <c r="D220" s="98">
        <v>0</v>
      </c>
      <c r="E220" s="98">
        <v>0</v>
      </c>
      <c r="G220" s="98">
        <v>0</v>
      </c>
      <c r="H220" s="98">
        <v>0</v>
      </c>
      <c r="I220" s="98">
        <v>0</v>
      </c>
      <c r="K220" s="99">
        <v>650.82100000000003</v>
      </c>
      <c r="L220" s="99">
        <v>22.2</v>
      </c>
      <c r="M220" s="99">
        <v>673.02100000000007</v>
      </c>
      <c r="O220" s="99">
        <v>866.24199999999996</v>
      </c>
      <c r="P220" s="99">
        <v>6.75</v>
      </c>
      <c r="Q220" s="99">
        <v>872.99199999999996</v>
      </c>
    </row>
    <row r="221" spans="1:17" s="25" customFormat="1" ht="12.75" customHeight="1" x14ac:dyDescent="0.2">
      <c r="A221" s="149" t="s">
        <v>272</v>
      </c>
      <c r="B221" s="149"/>
      <c r="C221" s="98">
        <v>2897</v>
      </c>
      <c r="D221" s="98">
        <v>5228</v>
      </c>
      <c r="E221" s="98">
        <v>8125</v>
      </c>
      <c r="G221" s="98">
        <v>3516</v>
      </c>
      <c r="H221" s="98">
        <v>5593</v>
      </c>
      <c r="I221" s="98">
        <v>9109</v>
      </c>
      <c r="K221" s="99">
        <v>144.00299999999999</v>
      </c>
      <c r="L221" s="99">
        <v>505.49400000000003</v>
      </c>
      <c r="M221" s="99">
        <v>649.49700000000007</v>
      </c>
      <c r="O221" s="99">
        <v>122.539</v>
      </c>
      <c r="P221" s="99">
        <v>432.214</v>
      </c>
      <c r="Q221" s="99">
        <v>554.75300000000004</v>
      </c>
    </row>
    <row r="222" spans="1:17" s="25" customFormat="1" ht="12.75" customHeight="1" x14ac:dyDescent="0.2">
      <c r="A222" s="149" t="s">
        <v>17</v>
      </c>
      <c r="B222" s="149"/>
      <c r="C222" s="98">
        <v>56646</v>
      </c>
      <c r="D222" s="98">
        <v>64343</v>
      </c>
      <c r="E222" s="98">
        <v>120989</v>
      </c>
      <c r="G222" s="98">
        <v>55853</v>
      </c>
      <c r="H222" s="98">
        <v>63627</v>
      </c>
      <c r="I222" s="98">
        <v>119480</v>
      </c>
      <c r="K222" s="99">
        <v>609.44500000000005</v>
      </c>
      <c r="L222" s="99">
        <v>214.56800000000001</v>
      </c>
      <c r="M222" s="99">
        <v>824.01300000000003</v>
      </c>
      <c r="O222" s="99">
        <v>654.53200000000004</v>
      </c>
      <c r="P222" s="99">
        <v>293.404</v>
      </c>
      <c r="Q222" s="99">
        <v>947.93600000000004</v>
      </c>
    </row>
    <row r="223" spans="1:17" s="25" customFormat="1" ht="12.75" customHeight="1" x14ac:dyDescent="0.2">
      <c r="A223" s="149" t="s">
        <v>311</v>
      </c>
      <c r="B223" s="149"/>
      <c r="C223" s="98">
        <v>7772</v>
      </c>
      <c r="D223" s="98">
        <v>8808</v>
      </c>
      <c r="E223" s="98">
        <v>16580</v>
      </c>
      <c r="G223" s="98">
        <v>7667</v>
      </c>
      <c r="H223" s="98">
        <v>8701</v>
      </c>
      <c r="I223" s="98">
        <v>16368</v>
      </c>
      <c r="K223" s="99">
        <v>213.21600000000001</v>
      </c>
      <c r="L223" s="99">
        <v>280.87</v>
      </c>
      <c r="M223" s="99">
        <v>494.08600000000001</v>
      </c>
      <c r="O223" s="99">
        <v>229.47499999999999</v>
      </c>
      <c r="P223" s="99">
        <v>284.38299999999998</v>
      </c>
      <c r="Q223" s="99">
        <v>513.85799999999995</v>
      </c>
    </row>
    <row r="224" spans="1:17" s="25" customFormat="1" ht="12.75" customHeight="1" x14ac:dyDescent="0.2">
      <c r="A224" s="149" t="s">
        <v>239</v>
      </c>
      <c r="B224" s="149"/>
      <c r="C224" s="98">
        <v>8849</v>
      </c>
      <c r="D224" s="98">
        <v>12296</v>
      </c>
      <c r="E224" s="98">
        <v>21145</v>
      </c>
      <c r="G224" s="98">
        <v>8553</v>
      </c>
      <c r="H224" s="98">
        <v>11304</v>
      </c>
      <c r="I224" s="98">
        <v>19857</v>
      </c>
      <c r="K224" s="99">
        <v>70.084000000000003</v>
      </c>
      <c r="L224" s="99">
        <v>26.48</v>
      </c>
      <c r="M224" s="99">
        <v>96.564000000000007</v>
      </c>
      <c r="O224" s="99">
        <v>121.447</v>
      </c>
      <c r="P224" s="99">
        <v>13.459</v>
      </c>
      <c r="Q224" s="99">
        <v>134.90600000000001</v>
      </c>
    </row>
    <row r="225" spans="1:17" s="25" customFormat="1" ht="12.75" customHeight="1" x14ac:dyDescent="0.2">
      <c r="A225" s="149" t="s">
        <v>8</v>
      </c>
      <c r="B225" s="149"/>
      <c r="C225" s="98">
        <v>106383</v>
      </c>
      <c r="D225" s="98">
        <v>133551</v>
      </c>
      <c r="E225" s="98">
        <v>239934</v>
      </c>
      <c r="G225" s="98">
        <v>117724</v>
      </c>
      <c r="H225" s="98">
        <v>143506</v>
      </c>
      <c r="I225" s="98">
        <v>261230</v>
      </c>
      <c r="K225" s="99">
        <v>1101.9059999999999</v>
      </c>
      <c r="L225" s="99">
        <v>871.88699999999994</v>
      </c>
      <c r="M225" s="99">
        <v>1973.7929999999999</v>
      </c>
      <c r="O225" s="99">
        <v>987.78200000000004</v>
      </c>
      <c r="P225" s="99">
        <v>417.762</v>
      </c>
      <c r="Q225" s="99">
        <v>1405.5440000000001</v>
      </c>
    </row>
    <row r="226" spans="1:17" s="25" customFormat="1" ht="12.75" customHeight="1" x14ac:dyDescent="0.2">
      <c r="A226" s="149" t="s">
        <v>241</v>
      </c>
      <c r="B226" s="149"/>
      <c r="C226" s="98">
        <v>52707</v>
      </c>
      <c r="D226" s="98">
        <v>59530</v>
      </c>
      <c r="E226" s="98">
        <v>112237</v>
      </c>
      <c r="G226" s="98">
        <v>53521</v>
      </c>
      <c r="H226" s="98">
        <v>59850</v>
      </c>
      <c r="I226" s="98">
        <v>113371</v>
      </c>
      <c r="K226" s="99">
        <v>1194.7940000000001</v>
      </c>
      <c r="L226" s="99">
        <v>1874.22</v>
      </c>
      <c r="M226" s="99">
        <v>3069.0140000000001</v>
      </c>
      <c r="O226" s="99">
        <v>1183.0820000000001</v>
      </c>
      <c r="P226" s="99">
        <v>1853.355</v>
      </c>
      <c r="Q226" s="99">
        <v>3036.4369999999999</v>
      </c>
    </row>
    <row r="227" spans="1:17" s="25" customFormat="1" ht="12.75" customHeight="1" x14ac:dyDescent="0.2">
      <c r="A227" s="149" t="s">
        <v>18</v>
      </c>
      <c r="B227" s="149"/>
      <c r="C227" s="98">
        <v>114942</v>
      </c>
      <c r="D227" s="98">
        <v>135166</v>
      </c>
      <c r="E227" s="98">
        <v>250108</v>
      </c>
      <c r="G227" s="98">
        <v>114054</v>
      </c>
      <c r="H227" s="98">
        <v>124665</v>
      </c>
      <c r="I227" s="98">
        <v>238719</v>
      </c>
      <c r="K227" s="99">
        <v>3727.4789999999998</v>
      </c>
      <c r="L227" s="99">
        <v>4051.922</v>
      </c>
      <c r="M227" s="99">
        <v>7779.4009999999998</v>
      </c>
      <c r="O227" s="99">
        <v>3109.18</v>
      </c>
      <c r="P227" s="99">
        <v>4029.0819999999999</v>
      </c>
      <c r="Q227" s="99">
        <v>7138.2619999999997</v>
      </c>
    </row>
    <row r="228" spans="1:17" s="25" customFormat="1" ht="12.75" customHeight="1" x14ac:dyDescent="0.2">
      <c r="A228" s="149" t="s">
        <v>19</v>
      </c>
      <c r="B228" s="149"/>
      <c r="C228" s="98">
        <v>1700</v>
      </c>
      <c r="D228" s="98">
        <v>1901</v>
      </c>
      <c r="E228" s="98">
        <v>3601</v>
      </c>
      <c r="G228" s="98">
        <v>2055</v>
      </c>
      <c r="H228" s="98">
        <v>2394</v>
      </c>
      <c r="I228" s="98">
        <v>4449</v>
      </c>
      <c r="K228" s="99">
        <v>0</v>
      </c>
      <c r="L228" s="99">
        <v>0</v>
      </c>
      <c r="M228" s="99">
        <v>0</v>
      </c>
      <c r="O228" s="99">
        <v>0</v>
      </c>
      <c r="P228" s="99">
        <v>0</v>
      </c>
      <c r="Q228" s="99">
        <v>0</v>
      </c>
    </row>
    <row r="229" spans="1:17" s="25" customFormat="1" ht="12.75" customHeight="1" x14ac:dyDescent="0.2">
      <c r="A229" s="149" t="s">
        <v>225</v>
      </c>
      <c r="B229" s="149"/>
      <c r="C229" s="98">
        <v>479</v>
      </c>
      <c r="D229" s="98">
        <v>609</v>
      </c>
      <c r="E229" s="98">
        <v>1088</v>
      </c>
      <c r="G229" s="98">
        <v>294</v>
      </c>
      <c r="H229" s="98">
        <v>452</v>
      </c>
      <c r="I229" s="98">
        <v>746</v>
      </c>
      <c r="K229" s="99">
        <v>0</v>
      </c>
      <c r="L229" s="99">
        <v>1.0880000000000001</v>
      </c>
      <c r="M229" s="99">
        <v>1.0880000000000001</v>
      </c>
      <c r="O229" s="99">
        <v>0</v>
      </c>
      <c r="P229" s="99">
        <v>1.29</v>
      </c>
      <c r="Q229" s="99">
        <v>1.29</v>
      </c>
    </row>
    <row r="230" spans="1:17" s="25" customFormat="1" ht="12.75" customHeight="1" x14ac:dyDescent="0.2">
      <c r="A230" s="149" t="s">
        <v>288</v>
      </c>
      <c r="B230" s="149"/>
      <c r="C230" s="98">
        <v>1979</v>
      </c>
      <c r="D230" s="98">
        <v>2710</v>
      </c>
      <c r="E230" s="98">
        <v>4689</v>
      </c>
      <c r="G230" s="98">
        <v>2305</v>
      </c>
      <c r="H230" s="98">
        <v>2862</v>
      </c>
      <c r="I230" s="98">
        <v>5167</v>
      </c>
      <c r="K230" s="99">
        <v>111.813</v>
      </c>
      <c r="L230" s="99">
        <v>169.58</v>
      </c>
      <c r="M230" s="99">
        <v>281.39300000000003</v>
      </c>
      <c r="O230" s="99">
        <v>123.21599999999999</v>
      </c>
      <c r="P230" s="99">
        <v>166.63200000000001</v>
      </c>
      <c r="Q230" s="99">
        <v>289.84800000000001</v>
      </c>
    </row>
    <row r="231" spans="1:17" s="25" customFormat="1" ht="12.75" customHeight="1" x14ac:dyDescent="0.2">
      <c r="A231" s="149" t="s">
        <v>39</v>
      </c>
      <c r="B231" s="149" t="s">
        <v>57</v>
      </c>
      <c r="C231" s="98">
        <v>61310</v>
      </c>
      <c r="D231" s="98">
        <v>68583</v>
      </c>
      <c r="E231" s="98">
        <v>129893</v>
      </c>
      <c r="G231" s="98">
        <v>59889</v>
      </c>
      <c r="H231" s="98">
        <v>67563</v>
      </c>
      <c r="I231" s="98">
        <v>127452</v>
      </c>
      <c r="K231" s="99">
        <v>1309.923</v>
      </c>
      <c r="L231" s="99">
        <v>3409.0279999999998</v>
      </c>
      <c r="M231" s="99">
        <v>4718.951</v>
      </c>
      <c r="O231" s="99">
        <v>1520.327</v>
      </c>
      <c r="P231" s="99">
        <v>4393.018</v>
      </c>
      <c r="Q231" s="99">
        <v>5913.3450000000003</v>
      </c>
    </row>
    <row r="232" spans="1:17" s="25" customFormat="1" ht="12.75" customHeight="1" x14ac:dyDescent="0.2">
      <c r="A232" s="149" t="s">
        <v>334</v>
      </c>
      <c r="B232" s="149"/>
      <c r="C232" s="98">
        <v>0</v>
      </c>
      <c r="D232" s="98">
        <v>0</v>
      </c>
      <c r="E232" s="98">
        <v>0</v>
      </c>
      <c r="G232" s="98">
        <v>808</v>
      </c>
      <c r="H232" s="98">
        <v>1991</v>
      </c>
      <c r="I232" s="98">
        <v>2799</v>
      </c>
      <c r="K232" s="99">
        <v>0</v>
      </c>
      <c r="L232" s="99">
        <v>0</v>
      </c>
      <c r="M232" s="99">
        <v>0</v>
      </c>
      <c r="O232" s="99">
        <v>13.545</v>
      </c>
      <c r="P232" s="99">
        <v>50.304000000000002</v>
      </c>
      <c r="Q232" s="99">
        <v>63.849000000000004</v>
      </c>
    </row>
    <row r="233" spans="1:17" s="25" customFormat="1" ht="12.75" customHeight="1" x14ac:dyDescent="0.2">
      <c r="A233" s="149" t="s">
        <v>315</v>
      </c>
      <c r="B233" s="149"/>
      <c r="C233" s="98">
        <v>1640</v>
      </c>
      <c r="D233" s="98">
        <v>3541</v>
      </c>
      <c r="E233" s="98">
        <v>5181</v>
      </c>
      <c r="G233" s="98">
        <v>2272</v>
      </c>
      <c r="H233" s="98">
        <v>4655</v>
      </c>
      <c r="I233" s="98">
        <v>6927</v>
      </c>
      <c r="K233" s="99">
        <v>109.509</v>
      </c>
      <c r="L233" s="99">
        <v>36.789000000000001</v>
      </c>
      <c r="M233" s="99">
        <v>146.298</v>
      </c>
      <c r="O233" s="99">
        <v>166.59399999999999</v>
      </c>
      <c r="P233" s="99">
        <v>100.765</v>
      </c>
      <c r="Q233" s="99">
        <v>267.35899999999998</v>
      </c>
    </row>
    <row r="234" spans="1:17" s="25" customFormat="1" ht="12.75" customHeight="1" x14ac:dyDescent="0.2">
      <c r="A234" s="149" t="s">
        <v>299</v>
      </c>
      <c r="B234" s="149"/>
      <c r="C234" s="98">
        <v>2067</v>
      </c>
      <c r="D234" s="98">
        <v>3251</v>
      </c>
      <c r="E234" s="98">
        <v>5318</v>
      </c>
      <c r="G234" s="98">
        <v>2466</v>
      </c>
      <c r="H234" s="98">
        <v>3430</v>
      </c>
      <c r="I234" s="98">
        <v>5896</v>
      </c>
      <c r="K234" s="99">
        <v>98.284999999999997</v>
      </c>
      <c r="L234" s="99">
        <v>31.375</v>
      </c>
      <c r="M234" s="99">
        <v>129.66</v>
      </c>
      <c r="O234" s="99">
        <v>109.637</v>
      </c>
      <c r="P234" s="99">
        <v>3.5950000000000002</v>
      </c>
      <c r="Q234" s="99">
        <v>113.232</v>
      </c>
    </row>
    <row r="235" spans="1:17" s="25" customFormat="1" ht="12.75" customHeight="1" x14ac:dyDescent="0.2">
      <c r="A235" s="149" t="s">
        <v>301</v>
      </c>
      <c r="B235" s="149"/>
      <c r="C235" s="98">
        <v>2179</v>
      </c>
      <c r="D235" s="98">
        <v>3454</v>
      </c>
      <c r="E235" s="98">
        <v>5633</v>
      </c>
      <c r="G235" s="98">
        <v>2256</v>
      </c>
      <c r="H235" s="98">
        <v>2987</v>
      </c>
      <c r="I235" s="98">
        <v>5243</v>
      </c>
      <c r="K235" s="99">
        <v>149.01599999999999</v>
      </c>
      <c r="L235" s="99">
        <v>108.492</v>
      </c>
      <c r="M235" s="99">
        <v>257.50799999999998</v>
      </c>
      <c r="O235" s="99">
        <v>148.523</v>
      </c>
      <c r="P235" s="99">
        <v>10.561999999999999</v>
      </c>
      <c r="Q235" s="99">
        <v>159.08500000000001</v>
      </c>
    </row>
    <row r="236" spans="1:17" s="25" customFormat="1" ht="12.75" customHeight="1" x14ac:dyDescent="0.2">
      <c r="A236" s="149" t="s">
        <v>40</v>
      </c>
      <c r="B236" s="149"/>
      <c r="C236" s="98">
        <v>21520</v>
      </c>
      <c r="D236" s="98">
        <v>25059</v>
      </c>
      <c r="E236" s="98">
        <v>46579</v>
      </c>
      <c r="G236" s="98">
        <v>21179</v>
      </c>
      <c r="H236" s="98">
        <v>24674</v>
      </c>
      <c r="I236" s="98">
        <v>45853</v>
      </c>
      <c r="K236" s="99">
        <v>808.32399999999996</v>
      </c>
      <c r="L236" s="99">
        <v>694.75400000000002</v>
      </c>
      <c r="M236" s="99">
        <v>1503.078</v>
      </c>
      <c r="O236" s="99">
        <v>825.43399999999997</v>
      </c>
      <c r="P236" s="99">
        <v>608.89800000000002</v>
      </c>
      <c r="Q236" s="99">
        <v>1434.3319999999999</v>
      </c>
    </row>
    <row r="237" spans="1:17" s="25" customFormat="1" ht="12.75" customHeight="1" x14ac:dyDescent="0.2">
      <c r="A237" s="149" t="s">
        <v>10</v>
      </c>
      <c r="B237" s="149"/>
      <c r="C237" s="98">
        <v>124551</v>
      </c>
      <c r="D237" s="98">
        <v>150189</v>
      </c>
      <c r="E237" s="98">
        <v>274740</v>
      </c>
      <c r="G237" s="98">
        <v>116128</v>
      </c>
      <c r="H237" s="98">
        <v>148984</v>
      </c>
      <c r="I237" s="98">
        <v>265112</v>
      </c>
      <c r="K237" s="99">
        <v>4841.5069999999996</v>
      </c>
      <c r="L237" s="99">
        <v>6263.3990000000003</v>
      </c>
      <c r="M237" s="99">
        <v>11104.905999999999</v>
      </c>
      <c r="O237" s="99">
        <v>4482.415</v>
      </c>
      <c r="P237" s="99">
        <v>5602.0510000000004</v>
      </c>
      <c r="Q237" s="99">
        <v>10084.466</v>
      </c>
    </row>
    <row r="238" spans="1:17" s="25" customFormat="1" ht="12.75" customHeight="1" x14ac:dyDescent="0.2">
      <c r="A238" s="149" t="s">
        <v>20</v>
      </c>
      <c r="B238" s="149"/>
      <c r="C238" s="98">
        <v>2291</v>
      </c>
      <c r="D238" s="98">
        <v>2512</v>
      </c>
      <c r="E238" s="98">
        <v>4803</v>
      </c>
      <c r="G238" s="98">
        <v>2262</v>
      </c>
      <c r="H238" s="98">
        <v>2481</v>
      </c>
      <c r="I238" s="98">
        <v>4743</v>
      </c>
      <c r="K238" s="99">
        <v>3.1230000000000002</v>
      </c>
      <c r="L238" s="99">
        <v>37.57</v>
      </c>
      <c r="M238" s="99">
        <v>40.692999999999998</v>
      </c>
      <c r="O238" s="99">
        <v>2.8610000000000002</v>
      </c>
      <c r="P238" s="99">
        <v>46.789000000000001</v>
      </c>
      <c r="Q238" s="99">
        <v>49.65</v>
      </c>
    </row>
    <row r="239" spans="1:17" s="25" customFormat="1" ht="12.75" customHeight="1" x14ac:dyDescent="0.2">
      <c r="A239" s="149" t="s">
        <v>41</v>
      </c>
      <c r="B239" s="149"/>
      <c r="C239" s="98">
        <v>25391</v>
      </c>
      <c r="D239" s="98">
        <v>27569</v>
      </c>
      <c r="E239" s="98">
        <v>52960</v>
      </c>
      <c r="G239" s="98">
        <v>23180</v>
      </c>
      <c r="H239" s="98">
        <v>24773</v>
      </c>
      <c r="I239" s="98">
        <v>47953</v>
      </c>
      <c r="K239" s="99">
        <v>649.99599999999998</v>
      </c>
      <c r="L239" s="99">
        <v>265.98500000000001</v>
      </c>
      <c r="M239" s="99">
        <v>915.98099999999999</v>
      </c>
      <c r="O239" s="99">
        <v>514.01499999999999</v>
      </c>
      <c r="P239" s="99">
        <v>215.12100000000001</v>
      </c>
      <c r="Q239" s="99">
        <v>729.13599999999997</v>
      </c>
    </row>
    <row r="240" spans="1:17" s="25" customFormat="1" ht="12.75" customHeight="1" x14ac:dyDescent="0.2">
      <c r="A240" s="149" t="s">
        <v>316</v>
      </c>
      <c r="B240" s="149"/>
      <c r="C240" s="98">
        <v>6289</v>
      </c>
      <c r="D240" s="98">
        <v>7058</v>
      </c>
      <c r="E240" s="98">
        <v>13347</v>
      </c>
      <c r="G240" s="98">
        <v>6306</v>
      </c>
      <c r="H240" s="98">
        <v>7237</v>
      </c>
      <c r="I240" s="98">
        <v>13543</v>
      </c>
      <c r="K240" s="99">
        <v>24.504000000000001</v>
      </c>
      <c r="L240" s="99">
        <v>194.81200000000001</v>
      </c>
      <c r="M240" s="99">
        <v>219.316</v>
      </c>
      <c r="O240" s="99">
        <v>17.43</v>
      </c>
      <c r="P240" s="99">
        <v>160.197</v>
      </c>
      <c r="Q240" s="99">
        <v>177.62700000000001</v>
      </c>
    </row>
    <row r="241" spans="1:17" s="25" customFormat="1" ht="12.75" customHeight="1" x14ac:dyDescent="0.2">
      <c r="A241" s="149" t="s">
        <v>42</v>
      </c>
      <c r="B241" s="149"/>
      <c r="C241" s="98">
        <v>16320</v>
      </c>
      <c r="D241" s="98">
        <v>19795</v>
      </c>
      <c r="E241" s="98">
        <v>36115</v>
      </c>
      <c r="G241" s="98">
        <v>14885</v>
      </c>
      <c r="H241" s="98">
        <v>18138</v>
      </c>
      <c r="I241" s="98">
        <v>33023</v>
      </c>
      <c r="K241" s="99">
        <v>398.59300000000002</v>
      </c>
      <c r="L241" s="99">
        <v>459.517</v>
      </c>
      <c r="M241" s="99">
        <v>858.11</v>
      </c>
      <c r="O241" s="99">
        <v>155.173</v>
      </c>
      <c r="P241" s="99">
        <v>458.125</v>
      </c>
      <c r="Q241" s="99">
        <v>613.298</v>
      </c>
    </row>
    <row r="242" spans="1:17" s="25" customFormat="1" ht="12.75" customHeight="1" x14ac:dyDescent="0.2">
      <c r="A242" s="149" t="s">
        <v>49</v>
      </c>
      <c r="B242" s="149"/>
      <c r="C242" s="98">
        <v>13953</v>
      </c>
      <c r="D242" s="98">
        <v>14787</v>
      </c>
      <c r="E242" s="98">
        <v>28740</v>
      </c>
      <c r="G242" s="98">
        <v>13207</v>
      </c>
      <c r="H242" s="98">
        <v>14404</v>
      </c>
      <c r="I242" s="98">
        <v>27611</v>
      </c>
      <c r="K242" s="99">
        <v>220.256</v>
      </c>
      <c r="L242" s="99">
        <v>328.14800000000002</v>
      </c>
      <c r="M242" s="99">
        <v>548.404</v>
      </c>
      <c r="O242" s="99">
        <v>206.72900000000001</v>
      </c>
      <c r="P242" s="99">
        <v>248.99100000000001</v>
      </c>
      <c r="Q242" s="99">
        <v>455.72</v>
      </c>
    </row>
    <row r="243" spans="1:17" s="25" customFormat="1" ht="12.75" customHeight="1" x14ac:dyDescent="0.2">
      <c r="A243" s="149" t="s">
        <v>237</v>
      </c>
      <c r="B243" s="149"/>
      <c r="C243" s="98">
        <v>569</v>
      </c>
      <c r="D243" s="98">
        <v>781</v>
      </c>
      <c r="E243" s="98">
        <v>1350</v>
      </c>
      <c r="G243" s="98">
        <v>396</v>
      </c>
      <c r="H243" s="98">
        <v>575</v>
      </c>
      <c r="I243" s="98">
        <v>971</v>
      </c>
      <c r="K243" s="99">
        <v>0</v>
      </c>
      <c r="L243" s="99">
        <v>0.128</v>
      </c>
      <c r="M243" s="99">
        <v>0.128</v>
      </c>
      <c r="O243" s="99">
        <v>0</v>
      </c>
      <c r="P243" s="99">
        <v>0.185</v>
      </c>
      <c r="Q243" s="99">
        <v>0.185</v>
      </c>
    </row>
    <row r="244" spans="1:17" s="25" customFormat="1" ht="12.75" customHeight="1" x14ac:dyDescent="0.2">
      <c r="A244" s="149" t="s">
        <v>11</v>
      </c>
      <c r="B244" s="149"/>
      <c r="C244" s="98">
        <v>92792</v>
      </c>
      <c r="D244" s="98">
        <v>128704</v>
      </c>
      <c r="E244" s="98">
        <v>221496</v>
      </c>
      <c r="G244" s="98">
        <v>98320</v>
      </c>
      <c r="H244" s="98">
        <v>139178</v>
      </c>
      <c r="I244" s="98">
        <v>237498</v>
      </c>
      <c r="K244" s="99">
        <v>2687.5540000000001</v>
      </c>
      <c r="L244" s="99">
        <v>2516.4520000000002</v>
      </c>
      <c r="M244" s="99">
        <v>5204.0060000000003</v>
      </c>
      <c r="O244" s="99">
        <v>2457.3000000000002</v>
      </c>
      <c r="P244" s="99">
        <v>3543.3359999999998</v>
      </c>
      <c r="Q244" s="99">
        <v>6000.6360000000004</v>
      </c>
    </row>
    <row r="245" spans="1:17" s="25" customFormat="1" ht="12.75" customHeight="1" x14ac:dyDescent="0.2">
      <c r="A245" s="149" t="s">
        <v>300</v>
      </c>
      <c r="B245" s="149"/>
      <c r="C245" s="98">
        <v>1414</v>
      </c>
      <c r="D245" s="98">
        <v>2748</v>
      </c>
      <c r="E245" s="98">
        <v>4162</v>
      </c>
      <c r="G245" s="98">
        <v>1578</v>
      </c>
      <c r="H245" s="98">
        <v>2659</v>
      </c>
      <c r="I245" s="98">
        <v>4237</v>
      </c>
      <c r="K245" s="99">
        <v>24.969000000000001</v>
      </c>
      <c r="L245" s="99">
        <v>80.495999999999995</v>
      </c>
      <c r="M245" s="99">
        <v>105.465</v>
      </c>
      <c r="O245" s="99">
        <v>2.9079999999999999</v>
      </c>
      <c r="P245" s="99">
        <v>61.789000000000001</v>
      </c>
      <c r="Q245" s="99">
        <v>64.697000000000003</v>
      </c>
    </row>
    <row r="246" spans="1:17" s="25" customFormat="1" ht="12.75" customHeight="1" x14ac:dyDescent="0.2">
      <c r="A246" s="149" t="s">
        <v>43</v>
      </c>
      <c r="B246" s="149"/>
      <c r="C246" s="98">
        <v>16911</v>
      </c>
      <c r="D246" s="98">
        <v>17869</v>
      </c>
      <c r="E246" s="98">
        <v>34780</v>
      </c>
      <c r="G246" s="98">
        <v>16035</v>
      </c>
      <c r="H246" s="98">
        <v>16624</v>
      </c>
      <c r="I246" s="98">
        <v>32659</v>
      </c>
      <c r="K246" s="99">
        <v>568.64800000000002</v>
      </c>
      <c r="L246" s="99">
        <v>79.763999999999996</v>
      </c>
      <c r="M246" s="99">
        <v>648.41200000000003</v>
      </c>
      <c r="O246" s="99">
        <v>448.59899999999999</v>
      </c>
      <c r="P246" s="99">
        <v>65.546999999999997</v>
      </c>
      <c r="Q246" s="99">
        <v>514.14599999999996</v>
      </c>
    </row>
    <row r="247" spans="1:17" s="25" customFormat="1" ht="12.75" customHeight="1" x14ac:dyDescent="0.2">
      <c r="A247" s="149" t="s">
        <v>21</v>
      </c>
      <c r="B247" s="149"/>
      <c r="C247" s="98">
        <v>86457</v>
      </c>
      <c r="D247" s="98">
        <v>91700</v>
      </c>
      <c r="E247" s="98">
        <v>178157</v>
      </c>
      <c r="G247" s="98">
        <v>85517</v>
      </c>
      <c r="H247" s="98">
        <v>87941</v>
      </c>
      <c r="I247" s="98">
        <v>173458</v>
      </c>
      <c r="K247" s="99">
        <v>2919.5929999999998</v>
      </c>
      <c r="L247" s="99">
        <v>1875.848</v>
      </c>
      <c r="M247" s="99">
        <v>4795.4409999999998</v>
      </c>
      <c r="O247" s="99">
        <v>2376.471</v>
      </c>
      <c r="P247" s="99">
        <v>1906.1179999999999</v>
      </c>
      <c r="Q247" s="99">
        <v>4282.5889999999999</v>
      </c>
    </row>
    <row r="248" spans="1:17" s="25" customFormat="1" ht="12.75" customHeight="1" x14ac:dyDescent="0.2">
      <c r="A248" s="149" t="s">
        <v>52</v>
      </c>
      <c r="B248" s="149"/>
      <c r="C248" s="98">
        <v>0</v>
      </c>
      <c r="D248" s="98">
        <v>0</v>
      </c>
      <c r="E248" s="98">
        <v>0</v>
      </c>
      <c r="G248" s="98">
        <v>0</v>
      </c>
      <c r="H248" s="98">
        <v>0</v>
      </c>
      <c r="I248" s="98">
        <v>0</v>
      </c>
      <c r="K248" s="99">
        <v>1404.9770000000001</v>
      </c>
      <c r="L248" s="99">
        <v>0</v>
      </c>
      <c r="M248" s="99">
        <v>1404.9770000000001</v>
      </c>
      <c r="O248" s="99">
        <v>1053.924</v>
      </c>
      <c r="P248" s="99">
        <v>0</v>
      </c>
      <c r="Q248" s="99">
        <v>1053.924</v>
      </c>
    </row>
    <row r="249" spans="1:17" s="25" customFormat="1" ht="12.75" customHeight="1" x14ac:dyDescent="0.2">
      <c r="A249" s="149" t="s">
        <v>351</v>
      </c>
      <c r="B249" s="149"/>
      <c r="C249" s="98">
        <v>0</v>
      </c>
      <c r="D249" s="98">
        <v>0</v>
      </c>
      <c r="E249" s="98">
        <v>0</v>
      </c>
      <c r="G249" s="98">
        <v>0</v>
      </c>
      <c r="H249" s="98">
        <v>0</v>
      </c>
      <c r="I249" s="98">
        <v>0</v>
      </c>
      <c r="K249" s="99">
        <v>0</v>
      </c>
      <c r="L249" s="99">
        <v>103.455</v>
      </c>
      <c r="M249" s="99">
        <v>103.455</v>
      </c>
      <c r="O249" s="99">
        <v>0</v>
      </c>
      <c r="P249" s="99">
        <v>104.29300000000001</v>
      </c>
      <c r="Q249" s="99">
        <v>104.29300000000001</v>
      </c>
    </row>
    <row r="250" spans="1:17" s="25" customFormat="1" ht="12.75" customHeight="1" x14ac:dyDescent="0.2">
      <c r="A250" s="149" t="s">
        <v>347</v>
      </c>
      <c r="B250" s="149"/>
      <c r="C250" s="98">
        <v>0</v>
      </c>
      <c r="D250" s="98">
        <v>0</v>
      </c>
      <c r="E250" s="98">
        <v>0</v>
      </c>
      <c r="G250" s="98">
        <v>0</v>
      </c>
      <c r="H250" s="98">
        <v>0</v>
      </c>
      <c r="I250" s="98">
        <v>0</v>
      </c>
      <c r="K250" s="99">
        <v>0</v>
      </c>
      <c r="L250" s="99">
        <v>0</v>
      </c>
      <c r="M250" s="99">
        <v>0</v>
      </c>
      <c r="O250" s="99">
        <v>0</v>
      </c>
      <c r="P250" s="99">
        <v>12.1</v>
      </c>
      <c r="Q250" s="99">
        <v>12.1</v>
      </c>
    </row>
    <row r="251" spans="1:17" s="25" customFormat="1" ht="12.75" customHeight="1" x14ac:dyDescent="0.2">
      <c r="A251" s="149" t="s">
        <v>22</v>
      </c>
      <c r="B251" s="149"/>
      <c r="C251" s="98">
        <v>29124</v>
      </c>
      <c r="D251" s="98">
        <v>38796</v>
      </c>
      <c r="E251" s="98">
        <v>67920</v>
      </c>
      <c r="G251" s="98">
        <v>28869</v>
      </c>
      <c r="H251" s="98">
        <v>39935</v>
      </c>
      <c r="I251" s="98">
        <v>68804</v>
      </c>
      <c r="K251" s="99">
        <v>457.6</v>
      </c>
      <c r="L251" s="99">
        <v>1040.1320000000001</v>
      </c>
      <c r="M251" s="99">
        <v>1497.732</v>
      </c>
      <c r="O251" s="99">
        <v>535.31100000000004</v>
      </c>
      <c r="P251" s="99">
        <v>1144.4570000000001</v>
      </c>
      <c r="Q251" s="99">
        <v>1679.768</v>
      </c>
    </row>
    <row r="252" spans="1:17" s="25" customFormat="1" ht="12.75" customHeight="1" x14ac:dyDescent="0.2">
      <c r="A252" s="149" t="s">
        <v>44</v>
      </c>
      <c r="B252" s="149"/>
      <c r="C252" s="98">
        <v>3261</v>
      </c>
      <c r="D252" s="98">
        <v>3531</v>
      </c>
      <c r="E252" s="98">
        <v>6792</v>
      </c>
      <c r="G252" s="98">
        <v>2870</v>
      </c>
      <c r="H252" s="98">
        <v>3067</v>
      </c>
      <c r="I252" s="98">
        <v>5937</v>
      </c>
      <c r="K252" s="99">
        <v>54.777000000000001</v>
      </c>
      <c r="L252" s="99">
        <v>76.52</v>
      </c>
      <c r="M252" s="99">
        <v>131.297</v>
      </c>
      <c r="O252" s="99">
        <v>36.457999999999998</v>
      </c>
      <c r="P252" s="99">
        <v>66.028000000000006</v>
      </c>
      <c r="Q252" s="99">
        <v>102.486</v>
      </c>
    </row>
    <row r="253" spans="1:17" s="25" customFormat="1" ht="12.75" customHeight="1" x14ac:dyDescent="0.2">
      <c r="A253" s="149" t="s">
        <v>332</v>
      </c>
      <c r="B253" s="149"/>
      <c r="C253" s="98">
        <v>0</v>
      </c>
      <c r="D253" s="98">
        <v>0</v>
      </c>
      <c r="E253" s="98">
        <v>0</v>
      </c>
      <c r="G253" s="98">
        <v>0</v>
      </c>
      <c r="H253" s="98">
        <v>195</v>
      </c>
      <c r="I253" s="98">
        <v>195</v>
      </c>
      <c r="K253" s="99">
        <v>0</v>
      </c>
      <c r="L253" s="99">
        <v>0</v>
      </c>
      <c r="M253" s="99">
        <v>0</v>
      </c>
      <c r="O253" s="99">
        <v>0</v>
      </c>
      <c r="P253" s="99">
        <v>4.3999999999999997E-2</v>
      </c>
      <c r="Q253" s="99">
        <v>4.3999999999999997E-2</v>
      </c>
    </row>
    <row r="254" spans="1:17" s="25" customFormat="1" ht="12.75" customHeight="1" x14ac:dyDescent="0.2">
      <c r="A254" s="149" t="s">
        <v>23</v>
      </c>
      <c r="B254" s="149"/>
      <c r="C254" s="98">
        <v>37792</v>
      </c>
      <c r="D254" s="98">
        <v>42598</v>
      </c>
      <c r="E254" s="98">
        <v>80390</v>
      </c>
      <c r="G254" s="98">
        <v>39038</v>
      </c>
      <c r="H254" s="98">
        <v>44462</v>
      </c>
      <c r="I254" s="98">
        <v>83500</v>
      </c>
      <c r="K254" s="99">
        <v>290.73700000000002</v>
      </c>
      <c r="L254" s="99">
        <v>317.17700000000002</v>
      </c>
      <c r="M254" s="99">
        <v>607.91399999999999</v>
      </c>
      <c r="O254" s="99">
        <v>356.42700000000002</v>
      </c>
      <c r="P254" s="99">
        <v>280.959</v>
      </c>
      <c r="Q254" s="99">
        <v>637.38599999999997</v>
      </c>
    </row>
    <row r="255" spans="1:17" s="25" customFormat="1" ht="12.75" customHeight="1" x14ac:dyDescent="0.2">
      <c r="A255" s="149" t="s">
        <v>249</v>
      </c>
      <c r="B255" s="149"/>
      <c r="C255" s="98">
        <v>1552</v>
      </c>
      <c r="D255" s="98">
        <v>1917</v>
      </c>
      <c r="E255" s="98">
        <v>3469</v>
      </c>
      <c r="G255" s="98">
        <v>1399</v>
      </c>
      <c r="H255" s="98">
        <v>2198</v>
      </c>
      <c r="I255" s="98">
        <v>3597</v>
      </c>
      <c r="K255" s="99">
        <v>24.841000000000001</v>
      </c>
      <c r="L255" s="99">
        <v>15.108000000000001</v>
      </c>
      <c r="M255" s="99">
        <v>39.948999999999998</v>
      </c>
      <c r="O255" s="99">
        <v>22.114999999999998</v>
      </c>
      <c r="P255" s="99">
        <v>11.13</v>
      </c>
      <c r="Q255" s="99">
        <v>33.244999999999997</v>
      </c>
    </row>
    <row r="256" spans="1:17" s="25" customFormat="1" ht="12.75" customHeight="1" x14ac:dyDescent="0.2">
      <c r="A256" s="149" t="s">
        <v>24</v>
      </c>
      <c r="B256" s="149"/>
      <c r="C256" s="98">
        <v>703</v>
      </c>
      <c r="D256" s="98">
        <v>765</v>
      </c>
      <c r="E256" s="98">
        <v>1468</v>
      </c>
      <c r="G256" s="98">
        <v>634</v>
      </c>
      <c r="H256" s="98">
        <v>351</v>
      </c>
      <c r="I256" s="98">
        <v>985</v>
      </c>
      <c r="K256" s="99">
        <v>29.558</v>
      </c>
      <c r="L256" s="99">
        <v>58.472999999999999</v>
      </c>
      <c r="M256" s="99">
        <v>88.031000000000006</v>
      </c>
      <c r="O256" s="99">
        <v>1.5760000000000001</v>
      </c>
      <c r="P256" s="99">
        <v>47.923000000000002</v>
      </c>
      <c r="Q256" s="99">
        <v>49.499000000000002</v>
      </c>
    </row>
    <row r="257" spans="1:17" s="25" customFormat="1" ht="12.75" customHeight="1" x14ac:dyDescent="0.2">
      <c r="A257" s="149" t="s">
        <v>271</v>
      </c>
      <c r="B257" s="149"/>
      <c r="C257" s="98">
        <v>7928</v>
      </c>
      <c r="D257" s="98">
        <v>8871</v>
      </c>
      <c r="E257" s="98">
        <v>16799</v>
      </c>
      <c r="G257" s="98">
        <v>7794</v>
      </c>
      <c r="H257" s="98">
        <v>8536</v>
      </c>
      <c r="I257" s="98">
        <v>16330</v>
      </c>
      <c r="K257" s="99">
        <v>165.69300000000001</v>
      </c>
      <c r="L257" s="99">
        <v>150.18100000000001</v>
      </c>
      <c r="M257" s="99">
        <v>315.87400000000002</v>
      </c>
      <c r="O257" s="99">
        <v>190.96100000000001</v>
      </c>
      <c r="P257" s="99">
        <v>190.51400000000001</v>
      </c>
      <c r="Q257" s="99">
        <v>381.47500000000002</v>
      </c>
    </row>
    <row r="258" spans="1:17" s="25" customFormat="1" ht="12.75" customHeight="1" x14ac:dyDescent="0.2">
      <c r="A258" s="149" t="s">
        <v>45</v>
      </c>
      <c r="B258" s="149"/>
      <c r="C258" s="98">
        <v>2934</v>
      </c>
      <c r="D258" s="98">
        <v>2589</v>
      </c>
      <c r="E258" s="98">
        <v>5523</v>
      </c>
      <c r="G258" s="98">
        <v>1824</v>
      </c>
      <c r="H258" s="98">
        <v>1673</v>
      </c>
      <c r="I258" s="98">
        <v>3497</v>
      </c>
      <c r="K258" s="99">
        <v>225.96299999999999</v>
      </c>
      <c r="L258" s="99">
        <v>9.9290000000000003</v>
      </c>
      <c r="M258" s="99">
        <v>235.892</v>
      </c>
      <c r="O258" s="99">
        <v>253.988</v>
      </c>
      <c r="P258" s="99">
        <v>16.771999999999998</v>
      </c>
      <c r="Q258" s="99">
        <v>270.76</v>
      </c>
    </row>
    <row r="259" spans="1:17" s="25" customFormat="1" ht="12.75" customHeight="1" x14ac:dyDescent="0.2">
      <c r="A259" s="149" t="s">
        <v>25</v>
      </c>
      <c r="B259" s="149"/>
      <c r="C259" s="98">
        <v>10430</v>
      </c>
      <c r="D259" s="98">
        <v>8698</v>
      </c>
      <c r="E259" s="98">
        <v>19128</v>
      </c>
      <c r="G259" s="98">
        <v>10316</v>
      </c>
      <c r="H259" s="98">
        <v>8749</v>
      </c>
      <c r="I259" s="98">
        <v>19065</v>
      </c>
      <c r="K259" s="99">
        <v>4.5149999999999997</v>
      </c>
      <c r="L259" s="99">
        <v>84.823999999999998</v>
      </c>
      <c r="M259" s="99">
        <v>89.338999999999999</v>
      </c>
      <c r="O259" s="99">
        <v>4.702</v>
      </c>
      <c r="P259" s="99">
        <v>98.822999999999993</v>
      </c>
      <c r="Q259" s="99">
        <v>103.52499999999999</v>
      </c>
    </row>
    <row r="260" spans="1:17" s="25" customFormat="1" ht="12.75" customHeight="1" x14ac:dyDescent="0.2">
      <c r="A260" s="149" t="s">
        <v>26</v>
      </c>
      <c r="B260" s="149"/>
      <c r="C260" s="98">
        <v>8575</v>
      </c>
      <c r="D260" s="98">
        <v>10051</v>
      </c>
      <c r="E260" s="98">
        <v>18626</v>
      </c>
      <c r="G260" s="98">
        <v>10111</v>
      </c>
      <c r="H260" s="98">
        <v>11578</v>
      </c>
      <c r="I260" s="98">
        <v>21689</v>
      </c>
      <c r="K260" s="99">
        <v>61.823999999999998</v>
      </c>
      <c r="L260" s="99">
        <v>32.656999999999996</v>
      </c>
      <c r="M260" s="99">
        <v>94.480999999999995</v>
      </c>
      <c r="O260" s="99">
        <v>52.662999999999997</v>
      </c>
      <c r="P260" s="99">
        <v>57.569000000000003</v>
      </c>
      <c r="Q260" s="99">
        <v>110.232</v>
      </c>
    </row>
    <row r="261" spans="1:17" s="25" customFormat="1" ht="12.75" customHeight="1" x14ac:dyDescent="0.2">
      <c r="A261" s="149" t="s">
        <v>46</v>
      </c>
      <c r="B261" s="149"/>
      <c r="C261" s="98">
        <v>8740</v>
      </c>
      <c r="D261" s="98">
        <v>9862</v>
      </c>
      <c r="E261" s="98">
        <v>18602</v>
      </c>
      <c r="G261" s="98">
        <v>7690</v>
      </c>
      <c r="H261" s="98">
        <v>9266</v>
      </c>
      <c r="I261" s="98">
        <v>16956</v>
      </c>
      <c r="K261" s="99">
        <v>199.24799999999999</v>
      </c>
      <c r="L261" s="99">
        <v>36.776000000000003</v>
      </c>
      <c r="M261" s="99">
        <v>236.024</v>
      </c>
      <c r="O261" s="99">
        <v>113.642</v>
      </c>
      <c r="P261" s="99">
        <v>24.347000000000001</v>
      </c>
      <c r="Q261" s="99">
        <v>137.989</v>
      </c>
    </row>
    <row r="262" spans="1:17" s="25" customFormat="1" ht="12.75" customHeight="1" x14ac:dyDescent="0.2">
      <c r="A262" s="149" t="s">
        <v>27</v>
      </c>
      <c r="B262" s="149"/>
      <c r="C262" s="98">
        <v>12933</v>
      </c>
      <c r="D262" s="98">
        <v>11732</v>
      </c>
      <c r="E262" s="98">
        <v>24665</v>
      </c>
      <c r="G262" s="98">
        <v>12952</v>
      </c>
      <c r="H262" s="98">
        <v>11718</v>
      </c>
      <c r="I262" s="98">
        <v>24670</v>
      </c>
      <c r="K262" s="99">
        <v>47.027000000000001</v>
      </c>
      <c r="L262" s="99">
        <v>252.70400000000001</v>
      </c>
      <c r="M262" s="99">
        <v>299.73099999999999</v>
      </c>
      <c r="O262" s="99">
        <v>46.503999999999998</v>
      </c>
      <c r="P262" s="99">
        <v>341.80099999999999</v>
      </c>
      <c r="Q262" s="99">
        <v>388.30500000000001</v>
      </c>
    </row>
    <row r="263" spans="1:17" s="25" customFormat="1" ht="12.75" customHeight="1" x14ac:dyDescent="0.2">
      <c r="A263" s="149" t="s">
        <v>28</v>
      </c>
      <c r="B263" s="149"/>
      <c r="C263" s="98">
        <v>6572</v>
      </c>
      <c r="D263" s="98">
        <v>8484</v>
      </c>
      <c r="E263" s="98">
        <v>15056</v>
      </c>
      <c r="G263" s="98">
        <v>6950</v>
      </c>
      <c r="H263" s="98">
        <v>9439</v>
      </c>
      <c r="I263" s="98">
        <v>16389</v>
      </c>
      <c r="K263" s="99">
        <v>5.93</v>
      </c>
      <c r="L263" s="99">
        <v>93.331999999999994</v>
      </c>
      <c r="M263" s="99">
        <v>99.262</v>
      </c>
      <c r="O263" s="99">
        <v>11.907999999999999</v>
      </c>
      <c r="P263" s="99">
        <v>41.984999999999999</v>
      </c>
      <c r="Q263" s="99">
        <v>53.893000000000001</v>
      </c>
    </row>
    <row r="264" spans="1:17" s="25" customFormat="1" ht="12.75" customHeight="1" x14ac:dyDescent="0.2">
      <c r="A264" s="149" t="s">
        <v>296</v>
      </c>
      <c r="B264" s="149"/>
      <c r="C264" s="98">
        <v>4260</v>
      </c>
      <c r="D264" s="98">
        <v>5536</v>
      </c>
      <c r="E264" s="98">
        <v>9796</v>
      </c>
      <c r="G264" s="98">
        <v>4306</v>
      </c>
      <c r="H264" s="98">
        <v>5791</v>
      </c>
      <c r="I264" s="98">
        <v>10097</v>
      </c>
      <c r="K264" s="99">
        <v>208.59100000000001</v>
      </c>
      <c r="L264" s="99">
        <v>221.881</v>
      </c>
      <c r="M264" s="99">
        <v>430.47199999999998</v>
      </c>
      <c r="O264" s="99">
        <v>230.339</v>
      </c>
      <c r="P264" s="99">
        <v>177.43700000000001</v>
      </c>
      <c r="Q264" s="99">
        <v>407.77600000000001</v>
      </c>
    </row>
    <row r="265" spans="1:17" s="25" customFormat="1" ht="12.75" customHeight="1" x14ac:dyDescent="0.2">
      <c r="A265" s="149" t="s">
        <v>29</v>
      </c>
      <c r="B265" s="149"/>
      <c r="C265" s="98">
        <v>27249</v>
      </c>
      <c r="D265" s="98">
        <v>31212</v>
      </c>
      <c r="E265" s="98">
        <v>58461</v>
      </c>
      <c r="G265" s="98">
        <v>32052</v>
      </c>
      <c r="H265" s="98">
        <v>34910</v>
      </c>
      <c r="I265" s="98">
        <v>66962</v>
      </c>
      <c r="K265" s="99">
        <v>0</v>
      </c>
      <c r="L265" s="99">
        <v>0</v>
      </c>
      <c r="M265" s="99">
        <v>0</v>
      </c>
      <c r="O265" s="99">
        <v>0.98799999999999999</v>
      </c>
      <c r="P265" s="99">
        <v>0</v>
      </c>
      <c r="Q265" s="99">
        <v>0.98799999999999999</v>
      </c>
    </row>
    <row r="266" spans="1:17" s="25" customFormat="1" ht="12.75" customHeight="1" x14ac:dyDescent="0.2">
      <c r="A266" s="149" t="s">
        <v>243</v>
      </c>
      <c r="B266" s="149"/>
      <c r="C266" s="98">
        <v>698</v>
      </c>
      <c r="D266" s="98">
        <v>1090</v>
      </c>
      <c r="E266" s="98">
        <v>1788</v>
      </c>
      <c r="G266" s="98">
        <v>716</v>
      </c>
      <c r="H266" s="98">
        <v>1134</v>
      </c>
      <c r="I266" s="98">
        <v>1850</v>
      </c>
      <c r="K266" s="99">
        <v>1.4999999999999999E-2</v>
      </c>
      <c r="L266" s="99">
        <v>8.9550000000000001</v>
      </c>
      <c r="M266" s="99">
        <v>8.9700000000000006</v>
      </c>
      <c r="O266" s="99">
        <v>0.01</v>
      </c>
      <c r="P266" s="99">
        <v>8.6950000000000003</v>
      </c>
      <c r="Q266" s="99">
        <v>8.7050000000000001</v>
      </c>
    </row>
    <row r="267" spans="1:17" s="25" customFormat="1" ht="12.75" customHeight="1" x14ac:dyDescent="0.2">
      <c r="A267" s="149" t="s">
        <v>53</v>
      </c>
      <c r="B267" s="149"/>
      <c r="C267" s="98">
        <v>16796</v>
      </c>
      <c r="D267" s="98">
        <v>17862</v>
      </c>
      <c r="E267" s="98">
        <v>34658</v>
      </c>
      <c r="G267" s="98">
        <v>18073</v>
      </c>
      <c r="H267" s="98">
        <v>21318</v>
      </c>
      <c r="I267" s="98">
        <v>39391</v>
      </c>
      <c r="K267" s="99">
        <v>290.83100000000002</v>
      </c>
      <c r="L267" s="99">
        <v>278.80099999999999</v>
      </c>
      <c r="M267" s="99">
        <v>569.63200000000006</v>
      </c>
      <c r="O267" s="99">
        <v>338.85899999999998</v>
      </c>
      <c r="P267" s="99">
        <v>431.57499999999999</v>
      </c>
      <c r="Q267" s="99">
        <v>770.43399999999997</v>
      </c>
    </row>
    <row r="268" spans="1:17" s="25" customFormat="1" ht="12.75" customHeight="1" x14ac:dyDescent="0.2">
      <c r="A268" s="149" t="s">
        <v>54</v>
      </c>
      <c r="B268" s="149"/>
      <c r="C268" s="98">
        <v>11515</v>
      </c>
      <c r="D268" s="98">
        <v>11554</v>
      </c>
      <c r="E268" s="98">
        <v>23069</v>
      </c>
      <c r="G268" s="98">
        <v>13888</v>
      </c>
      <c r="H268" s="98">
        <v>13476</v>
      </c>
      <c r="I268" s="98">
        <v>27364</v>
      </c>
      <c r="K268" s="99">
        <v>241.202</v>
      </c>
      <c r="L268" s="99">
        <v>302.38799999999998</v>
      </c>
      <c r="M268" s="99">
        <v>543.58999999999992</v>
      </c>
      <c r="O268" s="99">
        <v>68.733000000000004</v>
      </c>
      <c r="P268" s="99">
        <v>23.059000000000001</v>
      </c>
      <c r="Q268" s="99">
        <v>91.792000000000002</v>
      </c>
    </row>
    <row r="269" spans="1:17" s="25" customFormat="1" ht="12.75" customHeight="1" x14ac:dyDescent="0.2">
      <c r="A269" s="149" t="s">
        <v>344</v>
      </c>
      <c r="B269" s="149"/>
      <c r="C269" s="98">
        <v>0</v>
      </c>
      <c r="D269" s="98">
        <v>0</v>
      </c>
      <c r="E269" s="98">
        <v>0</v>
      </c>
      <c r="G269" s="98">
        <v>1138</v>
      </c>
      <c r="H269" s="98">
        <v>1578</v>
      </c>
      <c r="I269" s="98">
        <v>2716</v>
      </c>
      <c r="K269" s="99">
        <v>0</v>
      </c>
      <c r="L269" s="99">
        <v>0</v>
      </c>
      <c r="M269" s="99">
        <v>0</v>
      </c>
      <c r="O269" s="99">
        <v>0.91900000000000004</v>
      </c>
      <c r="P269" s="99">
        <v>0</v>
      </c>
      <c r="Q269" s="99">
        <v>0.91900000000000004</v>
      </c>
    </row>
    <row r="270" spans="1:17" s="25" customFormat="1" ht="12.75" customHeight="1" x14ac:dyDescent="0.2">
      <c r="A270" s="149" t="s">
        <v>30</v>
      </c>
      <c r="B270" s="149"/>
      <c r="C270" s="98">
        <v>27492</v>
      </c>
      <c r="D270" s="98">
        <v>31271</v>
      </c>
      <c r="E270" s="98">
        <v>58763</v>
      </c>
      <c r="G270" s="98">
        <v>30638</v>
      </c>
      <c r="H270" s="98">
        <v>35351</v>
      </c>
      <c r="I270" s="98">
        <v>65989</v>
      </c>
      <c r="K270" s="99">
        <v>340.64400000000001</v>
      </c>
      <c r="L270" s="99">
        <v>766.47900000000004</v>
      </c>
      <c r="M270" s="99">
        <v>1107.123</v>
      </c>
      <c r="O270" s="99">
        <v>250.155</v>
      </c>
      <c r="P270" s="99">
        <v>743.79300000000001</v>
      </c>
      <c r="Q270" s="99">
        <v>993.94799999999998</v>
      </c>
    </row>
    <row r="271" spans="1:17" s="25" customFormat="1" ht="12.75" customHeight="1" x14ac:dyDescent="0.2">
      <c r="A271" s="149" t="s">
        <v>47</v>
      </c>
      <c r="B271" s="149"/>
      <c r="C271" s="98">
        <v>43653</v>
      </c>
      <c r="D271" s="98">
        <v>51205</v>
      </c>
      <c r="E271" s="98">
        <v>94858</v>
      </c>
      <c r="G271" s="98">
        <v>38112</v>
      </c>
      <c r="H271" s="98">
        <v>47029</v>
      </c>
      <c r="I271" s="98">
        <v>85141</v>
      </c>
      <c r="K271" s="99">
        <v>951.60799999999995</v>
      </c>
      <c r="L271" s="99">
        <v>2357.0680000000002</v>
      </c>
      <c r="M271" s="99">
        <v>3308.6760000000004</v>
      </c>
      <c r="O271" s="99">
        <v>1259.7639999999999</v>
      </c>
      <c r="P271" s="99">
        <v>3027.424</v>
      </c>
      <c r="Q271" s="99">
        <v>4287.1880000000001</v>
      </c>
    </row>
    <row r="272" spans="1:17" s="25" customFormat="1" ht="12.75" customHeight="1" x14ac:dyDescent="0.2">
      <c r="A272" s="149" t="s">
        <v>238</v>
      </c>
      <c r="B272" s="149"/>
      <c r="C272" s="98">
        <v>7769</v>
      </c>
      <c r="D272" s="98">
        <v>10368</v>
      </c>
      <c r="E272" s="98">
        <v>18137</v>
      </c>
      <c r="G272" s="98">
        <v>8958</v>
      </c>
      <c r="H272" s="98">
        <v>11066</v>
      </c>
      <c r="I272" s="98">
        <v>20024</v>
      </c>
      <c r="K272" s="99">
        <v>332.274</v>
      </c>
      <c r="L272" s="99">
        <v>633.66200000000003</v>
      </c>
      <c r="M272" s="99">
        <v>965.93600000000004</v>
      </c>
      <c r="O272" s="99">
        <v>370.45400000000001</v>
      </c>
      <c r="P272" s="99">
        <v>207.21600000000001</v>
      </c>
      <c r="Q272" s="99">
        <v>577.67000000000007</v>
      </c>
    </row>
    <row r="273" spans="1:17" s="25" customFormat="1" ht="12.75" customHeight="1" x14ac:dyDescent="0.2">
      <c r="A273" s="149" t="s">
        <v>12</v>
      </c>
      <c r="B273" s="149"/>
      <c r="C273" s="98">
        <v>239471</v>
      </c>
      <c r="D273" s="98">
        <v>285366</v>
      </c>
      <c r="E273" s="98">
        <v>524837</v>
      </c>
      <c r="G273" s="98">
        <v>249912</v>
      </c>
      <c r="H273" s="98">
        <v>312439</v>
      </c>
      <c r="I273" s="98">
        <v>562351</v>
      </c>
      <c r="K273" s="99">
        <v>9282.9259999999995</v>
      </c>
      <c r="L273" s="99">
        <v>10998.441000000001</v>
      </c>
      <c r="M273" s="99">
        <v>20281.366999999998</v>
      </c>
      <c r="O273" s="99">
        <v>9136.2260000000006</v>
      </c>
      <c r="P273" s="99">
        <v>11093.606</v>
      </c>
      <c r="Q273" s="99">
        <v>20229.832000000002</v>
      </c>
    </row>
    <row r="274" spans="1:17" s="25" customFormat="1" ht="12.75" customHeight="1" x14ac:dyDescent="0.2">
      <c r="A274" s="149" t="s">
        <v>273</v>
      </c>
      <c r="B274" s="149"/>
      <c r="C274" s="98">
        <v>760</v>
      </c>
      <c r="D274" s="98">
        <v>873</v>
      </c>
      <c r="E274" s="98">
        <v>1633</v>
      </c>
      <c r="G274" s="98">
        <v>235</v>
      </c>
      <c r="H274" s="98">
        <v>356</v>
      </c>
      <c r="I274" s="98">
        <v>591</v>
      </c>
      <c r="K274" s="99">
        <v>0</v>
      </c>
      <c r="L274" s="99">
        <v>0</v>
      </c>
      <c r="M274" s="99">
        <v>0</v>
      </c>
      <c r="O274" s="99">
        <v>0</v>
      </c>
      <c r="P274" s="99">
        <v>0</v>
      </c>
      <c r="Q274" s="99">
        <v>0</v>
      </c>
    </row>
    <row r="275" spans="1:17" s="25" customFormat="1" ht="12.75" customHeight="1" x14ac:dyDescent="0.2">
      <c r="A275" s="149" t="s">
        <v>31</v>
      </c>
      <c r="B275" s="149"/>
      <c r="C275" s="98">
        <v>22078</v>
      </c>
      <c r="D275" s="98">
        <v>33044</v>
      </c>
      <c r="E275" s="98">
        <v>55122</v>
      </c>
      <c r="G275" s="98">
        <v>24579</v>
      </c>
      <c r="H275" s="98">
        <v>36673</v>
      </c>
      <c r="I275" s="98">
        <v>61252</v>
      </c>
      <c r="K275" s="99">
        <v>707.053</v>
      </c>
      <c r="L275" s="99">
        <v>1409.548</v>
      </c>
      <c r="M275" s="99">
        <v>2116.6010000000001</v>
      </c>
      <c r="O275" s="99">
        <v>763.42499999999995</v>
      </c>
      <c r="P275" s="99">
        <v>1711.9649999999999</v>
      </c>
      <c r="Q275" s="99">
        <v>2475.39</v>
      </c>
    </row>
    <row r="276" spans="1:17" s="25" customFormat="1" ht="12.75" customHeight="1" x14ac:dyDescent="0.2">
      <c r="A276" s="149" t="s">
        <v>317</v>
      </c>
      <c r="B276" s="149" t="s">
        <v>57</v>
      </c>
      <c r="C276" s="98">
        <v>357</v>
      </c>
      <c r="D276" s="98">
        <v>557</v>
      </c>
      <c r="E276" s="98">
        <v>914</v>
      </c>
      <c r="G276" s="98">
        <v>349</v>
      </c>
      <c r="H276" s="98">
        <v>380</v>
      </c>
      <c r="I276" s="98">
        <v>729</v>
      </c>
      <c r="K276" s="99">
        <v>101.90600000000001</v>
      </c>
      <c r="L276" s="99">
        <v>4.3550000000000004</v>
      </c>
      <c r="M276" s="99">
        <v>106.26100000000001</v>
      </c>
      <c r="O276" s="99">
        <v>5.0679999999999996</v>
      </c>
      <c r="P276" s="99">
        <v>30.015000000000001</v>
      </c>
      <c r="Q276" s="99">
        <v>35.082999999999998</v>
      </c>
    </row>
    <row r="277" spans="1:17" s="25" customFormat="1" ht="12.75" customHeight="1" x14ac:dyDescent="0.2">
      <c r="A277" s="149" t="s">
        <v>32</v>
      </c>
      <c r="B277" s="149"/>
      <c r="C277" s="98">
        <v>53360</v>
      </c>
      <c r="D277" s="98">
        <v>60037</v>
      </c>
      <c r="E277" s="98">
        <v>113397</v>
      </c>
      <c r="G277" s="98">
        <v>58616</v>
      </c>
      <c r="H277" s="98">
        <v>67339</v>
      </c>
      <c r="I277" s="98">
        <v>125955</v>
      </c>
      <c r="K277" s="99">
        <v>1528.4280000000001</v>
      </c>
      <c r="L277" s="99">
        <v>1200.0519999999999</v>
      </c>
      <c r="M277" s="99">
        <v>2728.48</v>
      </c>
      <c r="O277" s="99">
        <v>1646.171</v>
      </c>
      <c r="P277" s="99">
        <v>1667.6089999999999</v>
      </c>
      <c r="Q277" s="99">
        <v>3313.7799999999997</v>
      </c>
    </row>
    <row r="278" spans="1:17" s="25" customFormat="1" ht="12.75" customHeight="1" x14ac:dyDescent="0.2">
      <c r="A278" s="149" t="s">
        <v>55</v>
      </c>
      <c r="B278" s="149"/>
      <c r="C278" s="98">
        <v>1047</v>
      </c>
      <c r="D278" s="98">
        <v>1267</v>
      </c>
      <c r="E278" s="98">
        <v>2314</v>
      </c>
      <c r="G278" s="98">
        <v>1070</v>
      </c>
      <c r="H278" s="98">
        <v>975</v>
      </c>
      <c r="I278" s="98">
        <v>2045</v>
      </c>
      <c r="K278" s="99">
        <v>1.0469999999999999</v>
      </c>
      <c r="L278" s="99">
        <v>2.14</v>
      </c>
      <c r="M278" s="99">
        <v>3.1870000000000003</v>
      </c>
      <c r="O278" s="99">
        <v>1.6830000000000001</v>
      </c>
      <c r="P278" s="99">
        <v>0.25700000000000001</v>
      </c>
      <c r="Q278" s="99">
        <v>1.94</v>
      </c>
    </row>
    <row r="279" spans="1:17" s="25" customFormat="1" ht="12.75" customHeight="1" x14ac:dyDescent="0.2">
      <c r="A279" s="149" t="s">
        <v>223</v>
      </c>
      <c r="B279" s="149"/>
      <c r="C279" s="98">
        <v>1452</v>
      </c>
      <c r="D279" s="98">
        <v>1193</v>
      </c>
      <c r="E279" s="98">
        <v>2645</v>
      </c>
      <c r="G279" s="98">
        <v>0</v>
      </c>
      <c r="H279" s="98">
        <v>0</v>
      </c>
      <c r="I279" s="98">
        <v>0</v>
      </c>
      <c r="K279" s="99">
        <v>0</v>
      </c>
      <c r="L279" s="99">
        <v>0</v>
      </c>
      <c r="M279" s="99">
        <v>0</v>
      </c>
      <c r="O279" s="99">
        <v>0</v>
      </c>
      <c r="P279" s="99">
        <v>0</v>
      </c>
      <c r="Q279" s="99">
        <v>0</v>
      </c>
    </row>
    <row r="280" spans="1:17" s="25" customFormat="1" ht="12.75" customHeight="1" x14ac:dyDescent="0.2">
      <c r="A280" s="149" t="s">
        <v>56</v>
      </c>
      <c r="B280" s="149"/>
      <c r="C280" s="98">
        <v>17075</v>
      </c>
      <c r="D280" s="98">
        <v>22092</v>
      </c>
      <c r="E280" s="98">
        <v>39167</v>
      </c>
      <c r="G280" s="98">
        <v>19522</v>
      </c>
      <c r="H280" s="98">
        <v>23425</v>
      </c>
      <c r="I280" s="98">
        <v>42947</v>
      </c>
      <c r="K280" s="99">
        <v>378.22899999999998</v>
      </c>
      <c r="L280" s="99">
        <v>333.91500000000002</v>
      </c>
      <c r="M280" s="99">
        <v>712.14400000000001</v>
      </c>
      <c r="O280" s="99">
        <v>322.61500000000001</v>
      </c>
      <c r="P280" s="99">
        <v>504.34800000000001</v>
      </c>
      <c r="Q280" s="99">
        <v>826.96299999999997</v>
      </c>
    </row>
    <row r="281" spans="1:17" s="25" customFormat="1" ht="12.75" customHeight="1" x14ac:dyDescent="0.2">
      <c r="A281" s="149" t="s">
        <v>33</v>
      </c>
      <c r="B281" s="149"/>
      <c r="C281" s="98">
        <v>34106</v>
      </c>
      <c r="D281" s="98">
        <v>36708</v>
      </c>
      <c r="E281" s="98">
        <v>70814</v>
      </c>
      <c r="G281" s="98">
        <v>37032</v>
      </c>
      <c r="H281" s="98">
        <v>39306</v>
      </c>
      <c r="I281" s="98">
        <v>76338</v>
      </c>
      <c r="K281" s="99">
        <v>28.856000000000002</v>
      </c>
      <c r="L281" s="99">
        <v>58.225999999999999</v>
      </c>
      <c r="M281" s="99">
        <v>87.081999999999994</v>
      </c>
      <c r="O281" s="99">
        <v>34.338999999999999</v>
      </c>
      <c r="P281" s="99">
        <v>33.610999999999997</v>
      </c>
      <c r="Q281" s="99">
        <v>67.949999999999989</v>
      </c>
    </row>
    <row r="282" spans="1:17" s="25" customFormat="1" ht="12.75" customHeight="1" x14ac:dyDescent="0.2">
      <c r="A282" s="149" t="s">
        <v>285</v>
      </c>
      <c r="B282" s="149"/>
      <c r="C282" s="98">
        <v>1449</v>
      </c>
      <c r="D282" s="98">
        <v>2079</v>
      </c>
      <c r="E282" s="98">
        <v>3528</v>
      </c>
      <c r="G282" s="98">
        <v>1093</v>
      </c>
      <c r="H282" s="98">
        <v>1867</v>
      </c>
      <c r="I282" s="98">
        <v>2960</v>
      </c>
      <c r="K282" s="99">
        <v>34.723999999999997</v>
      </c>
      <c r="L282" s="99">
        <v>13.404</v>
      </c>
      <c r="M282" s="99">
        <v>48.128</v>
      </c>
      <c r="O282" s="99">
        <v>28.263999999999999</v>
      </c>
      <c r="P282" s="99">
        <v>0.04</v>
      </c>
      <c r="Q282" s="99">
        <v>28.303999999999998</v>
      </c>
    </row>
    <row r="283" spans="1:17" s="25" customFormat="1" ht="12.75" customHeight="1" x14ac:dyDescent="0.2">
      <c r="A283" s="149" t="s">
        <v>291</v>
      </c>
      <c r="B283" s="149"/>
      <c r="C283" s="98">
        <v>5245</v>
      </c>
      <c r="D283" s="98">
        <v>6503</v>
      </c>
      <c r="E283" s="98">
        <v>11748</v>
      </c>
      <c r="G283" s="98">
        <v>5974</v>
      </c>
      <c r="H283" s="98">
        <v>7036</v>
      </c>
      <c r="I283" s="98">
        <v>13010</v>
      </c>
      <c r="K283" s="99">
        <v>243.37299999999999</v>
      </c>
      <c r="L283" s="99">
        <v>452.03699999999998</v>
      </c>
      <c r="M283" s="99">
        <v>695.41</v>
      </c>
      <c r="O283" s="99">
        <v>274.84100000000001</v>
      </c>
      <c r="P283" s="99">
        <v>467.06400000000002</v>
      </c>
      <c r="Q283" s="99">
        <v>741.90499999999997</v>
      </c>
    </row>
    <row r="284" spans="1:17" s="25" customFormat="1" ht="12.75" customHeight="1" x14ac:dyDescent="0.2">
      <c r="A284" s="149" t="s">
        <v>298</v>
      </c>
      <c r="B284" s="149"/>
      <c r="C284" s="98">
        <v>3993</v>
      </c>
      <c r="D284" s="98">
        <v>5014</v>
      </c>
      <c r="E284" s="98">
        <v>9007</v>
      </c>
      <c r="G284" s="98">
        <v>465</v>
      </c>
      <c r="H284" s="98">
        <v>764</v>
      </c>
      <c r="I284" s="98">
        <v>1229</v>
      </c>
      <c r="K284" s="99">
        <v>166.06100000000001</v>
      </c>
      <c r="L284" s="99">
        <v>201.93</v>
      </c>
      <c r="M284" s="99">
        <v>367.99099999999999</v>
      </c>
      <c r="O284" s="99">
        <v>2.9889999999999999</v>
      </c>
      <c r="P284" s="99">
        <v>108.69499999999999</v>
      </c>
      <c r="Q284" s="99">
        <v>111.684</v>
      </c>
    </row>
    <row r="285" spans="1:17" s="25" customFormat="1" ht="12.75" customHeight="1" x14ac:dyDescent="0.2">
      <c r="A285" s="149" t="s">
        <v>314</v>
      </c>
      <c r="B285" s="149"/>
      <c r="C285" s="98">
        <v>989</v>
      </c>
      <c r="D285" s="98">
        <v>1552</v>
      </c>
      <c r="E285" s="98">
        <v>2541</v>
      </c>
      <c r="G285" s="98">
        <v>1253</v>
      </c>
      <c r="H285" s="98">
        <v>1837</v>
      </c>
      <c r="I285" s="98">
        <v>3090</v>
      </c>
      <c r="K285" s="99">
        <v>82.2</v>
      </c>
      <c r="L285" s="99">
        <v>76.632999999999996</v>
      </c>
      <c r="M285" s="99">
        <v>158.833</v>
      </c>
      <c r="O285" s="99">
        <v>85.962999999999994</v>
      </c>
      <c r="P285" s="99">
        <v>17.765000000000001</v>
      </c>
      <c r="Q285" s="99">
        <v>103.72799999999999</v>
      </c>
    </row>
    <row r="286" spans="1:17" s="3" customFormat="1" ht="22.5" customHeight="1" thickBot="1" x14ac:dyDescent="0.25">
      <c r="A286" s="151" t="s">
        <v>7</v>
      </c>
      <c r="B286" s="151" t="s">
        <v>57</v>
      </c>
      <c r="C286" s="68">
        <v>1808282</v>
      </c>
      <c r="D286" s="68">
        <v>2142297</v>
      </c>
      <c r="E286" s="68">
        <v>3950579</v>
      </c>
      <c r="F286" s="16"/>
      <c r="G286" s="68">
        <v>1846338</v>
      </c>
      <c r="H286" s="68">
        <v>2192732</v>
      </c>
      <c r="I286" s="68">
        <v>4039070</v>
      </c>
      <c r="J286" s="16"/>
      <c r="K286" s="96">
        <v>47853.599999999999</v>
      </c>
      <c r="L286" s="96">
        <v>54827.794999999998</v>
      </c>
      <c r="M286" s="96">
        <v>102681.39499999999</v>
      </c>
      <c r="N286" s="16"/>
      <c r="O286" s="96">
        <v>44624.146000000008</v>
      </c>
      <c r="P286" s="96">
        <v>56578.615999999987</v>
      </c>
      <c r="Q286" s="96">
        <v>101202.76199999999</v>
      </c>
    </row>
    <row r="287" spans="1:17" s="25" customFormat="1" ht="12.75" customHeight="1" x14ac:dyDescent="0.2"/>
    <row r="288" spans="1:17" s="25" customFormat="1" ht="12.75" customHeight="1" x14ac:dyDescent="0.2">
      <c r="A288" s="25" t="s">
        <v>370</v>
      </c>
    </row>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3"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219</v>
      </c>
      <c r="C2" s="25"/>
      <c r="D2" s="25"/>
      <c r="E2" s="43"/>
      <c r="F2" s="43"/>
      <c r="G2" s="43"/>
    </row>
    <row r="3" spans="1:8" ht="18" customHeight="1" thickBot="1" x14ac:dyDescent="0.25">
      <c r="B3" s="56" t="s">
        <v>352</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t="s">
        <v>321</v>
      </c>
      <c r="E7" s="52">
        <v>73</v>
      </c>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73</v>
      </c>
      <c r="G10" s="63"/>
      <c r="H10" s="63"/>
    </row>
    <row r="11" spans="1:8" x14ac:dyDescent="0.2">
      <c r="B11" s="55"/>
      <c r="C11" s="55"/>
      <c r="D11" s="55"/>
      <c r="E11" s="55"/>
    </row>
    <row r="12" spans="1:8" x14ac:dyDescent="0.2">
      <c r="A12" s="55"/>
      <c r="B12" s="55" t="s">
        <v>235</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2020-02-27T05:28:44Z</cp:lastPrinted>
  <dcterms:created xsi:type="dcterms:W3CDTF">2004-11-16T03:03:14Z</dcterms:created>
  <dcterms:modified xsi:type="dcterms:W3CDTF">2020-03-02T00:02:30Z</dcterms:modified>
</cp:coreProperties>
</file>